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Mẫu 75" sheetId="3" r:id="rId1"/>
    <sheet name="Mẫu 79" sheetId="7" r:id="rId2"/>
    <sheet name="Mẫu 80" sheetId="8" r:id="rId3"/>
  </sheets>
  <definedNames>
    <definedName name="chuong_pl_105" localSheetId="0">'Mẫu 75'!$E$1</definedName>
    <definedName name="chuong_pl_105_name" localSheetId="0">'Mẫu 75'!$A$4</definedName>
    <definedName name="chuong_pl_105_name_name" localSheetId="0">'Mẫu 75'!$A$5</definedName>
    <definedName name="chuong_pl_105_name_name_name" localSheetId="0">'Mẫu 75'!$A$6</definedName>
    <definedName name="chuong_pl_109" localSheetId="1">'Mẫu 79'!$E$1</definedName>
    <definedName name="chuong_pl_109_name" localSheetId="1">'Mẫu 79'!$A$2</definedName>
    <definedName name="chuong_pl_109_name_name" localSheetId="1">'Mẫu 79'!$A$3</definedName>
    <definedName name="chuong_pl_109_name_name_name" localSheetId="1">'Mẫu 79'!#REF!</definedName>
    <definedName name="chuong_pl_110" localSheetId="2">'Mẫu 80'!$E$1</definedName>
    <definedName name="chuong_pl_110_name" localSheetId="2">'Mẫu 80'!$A$2</definedName>
    <definedName name="chuong_pl_110_name_name" localSheetId="2">'Mẫu 80'!#REF!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3" l="1"/>
  <c r="D13" i="3"/>
  <c r="E13" i="3"/>
  <c r="C13" i="3"/>
  <c r="E14" i="3"/>
  <c r="F27" i="3"/>
  <c r="E27" i="3"/>
  <c r="C27" i="3"/>
  <c r="D29" i="3"/>
  <c r="D28" i="3"/>
  <c r="D27" i="3" s="1"/>
  <c r="E50" i="8" l="1"/>
  <c r="E47" i="8"/>
  <c r="E44" i="8"/>
  <c r="E41" i="8"/>
  <c r="E38" i="8"/>
  <c r="E35" i="8"/>
  <c r="E32" i="8"/>
  <c r="E29" i="8"/>
  <c r="E26" i="8"/>
  <c r="E23" i="8"/>
  <c r="E12" i="8"/>
  <c r="E8" i="8"/>
  <c r="E7" i="8" s="1"/>
  <c r="D11" i="8"/>
  <c r="D10" i="8" s="1"/>
  <c r="C11" i="8"/>
  <c r="C10" i="8" s="1"/>
  <c r="D7" i="8"/>
  <c r="C7" i="8"/>
  <c r="E11" i="8" l="1"/>
  <c r="E10" i="8" s="1"/>
  <c r="F84" i="3"/>
  <c r="F81" i="3"/>
  <c r="F78" i="3"/>
  <c r="F75" i="3"/>
  <c r="F72" i="3"/>
  <c r="F69" i="3"/>
  <c r="F66" i="3"/>
  <c r="F63" i="3"/>
  <c r="F60" i="3"/>
  <c r="F57" i="3"/>
  <c r="F46" i="3"/>
  <c r="E45" i="3"/>
  <c r="E44" i="3" s="1"/>
  <c r="D45" i="3"/>
  <c r="D44" i="3" s="1"/>
  <c r="C45" i="3"/>
  <c r="C44" i="3" s="1"/>
  <c r="F43" i="3"/>
  <c r="F42" i="3"/>
  <c r="F41" i="3"/>
  <c r="F40" i="3"/>
  <c r="F39" i="3"/>
  <c r="F38" i="3"/>
  <c r="F22" i="3"/>
  <c r="F20" i="3"/>
  <c r="F19" i="3"/>
  <c r="D14" i="3"/>
  <c r="E14" i="7"/>
  <c r="F44" i="3" l="1"/>
  <c r="F45" i="3"/>
  <c r="F14" i="3"/>
  <c r="E18" i="7" l="1"/>
  <c r="E29" i="7"/>
  <c r="E32" i="7"/>
  <c r="E35" i="7"/>
  <c r="E38" i="7"/>
  <c r="E41" i="7"/>
  <c r="E44" i="7"/>
  <c r="E47" i="7"/>
  <c r="E50" i="7"/>
  <c r="E53" i="7"/>
  <c r="E56" i="7"/>
  <c r="D13" i="7"/>
  <c r="C13" i="7"/>
  <c r="D17" i="7"/>
  <c r="D16" i="7" s="1"/>
  <c r="C17" i="7"/>
  <c r="C16" i="7" s="1"/>
  <c r="E16" i="7" l="1"/>
  <c r="E13" i="7"/>
  <c r="E17" i="7"/>
</calcChain>
</file>

<file path=xl/sharedStrings.xml><?xml version="1.0" encoding="utf-8"?>
<sst xmlns="http://schemas.openxmlformats.org/spreadsheetml/2006/main" count="654" uniqueCount="132">
  <si>
    <t>Số TT</t>
  </si>
  <si>
    <t>Nội dung</t>
  </si>
  <si>
    <t>A</t>
  </si>
  <si>
    <t>Tổng số thu, chi, nộp ngân sách phí, lệ phí</t>
  </si>
  <si>
    <t>I</t>
  </si>
  <si>
    <t>Lệ phí</t>
  </si>
  <si>
    <t>Lệ phí...</t>
  </si>
  <si>
    <t>Phí</t>
  </si>
  <si>
    <t>Phí...</t>
  </si>
  <si>
    <t>II</t>
  </si>
  <si>
    <t>Chi từ nguồn thu phí được để lại</t>
  </si>
  <si>
    <t>Chi sự nghiệp….</t>
  </si>
  <si>
    <t>a</t>
  </si>
  <si>
    <t>Kinh phí thường xuyên giao tự chủ</t>
  </si>
  <si>
    <t>b</t>
  </si>
  <si>
    <t>Kinh phí thường xuyên không giao tự chủ</t>
  </si>
  <si>
    <t>Chi quản lý hành chính</t>
  </si>
  <si>
    <t>Kinh phí giao thực hiện chế độ tự chủ</t>
  </si>
  <si>
    <t>Kinh phí không giao thực hiện chế độ tự chủ</t>
  </si>
  <si>
    <t>III</t>
  </si>
  <si>
    <t>Số phí, lệ phí nộp ngân sách nhà nước</t>
  </si>
  <si>
    <t>B</t>
  </si>
  <si>
    <t>Dự toán chi ngân sách nhà nước</t>
  </si>
  <si>
    <t>Nguồn ngân sách trong nước</t>
  </si>
  <si>
    <t>1.1</t>
  </si>
  <si>
    <t>1.2</t>
  </si>
  <si>
    <t>Chi sự nghiệp khoa học, công nghệ, đổi mới sáng tạo và chuyển đổi số</t>
  </si>
  <si>
    <t>2.1</t>
  </si>
  <si>
    <t>2.2</t>
  </si>
  <si>
    <t>2.3</t>
  </si>
  <si>
    <t>-</t>
  </si>
  <si>
    <t>Nhiệm vụ khoa học công nghệ, đổi mới sáng tạo</t>
  </si>
  <si>
    <t>Nhiệm vụ chuyển đổi số</t>
  </si>
  <si>
    <t>Chi sự nghiệp giáo dục, đào tạo</t>
  </si>
  <si>
    <t>3.1</t>
  </si>
  <si>
    <t>3.2</t>
  </si>
  <si>
    <t>Chi sự nghiệp y tế, dân số và gia đình</t>
  </si>
  <si>
    <t>4.1</t>
  </si>
  <si>
    <t>4.2</t>
  </si>
  <si>
    <t>Chi bảo đảm xã hội</t>
  </si>
  <si>
    <t>5.1</t>
  </si>
  <si>
    <t>5.2</t>
  </si>
  <si>
    <t>Chi hoạt động kinh tế</t>
  </si>
  <si>
    <t>6.1</t>
  </si>
  <si>
    <t>6.2</t>
  </si>
  <si>
    <t>Chi sự nghiệp bảo vệ môi trường</t>
  </si>
  <si>
    <t>7.1</t>
  </si>
  <si>
    <t>7.2</t>
  </si>
  <si>
    <t>Chi sự nghiệp văn hóa thông tin</t>
  </si>
  <si>
    <t>8.1</t>
  </si>
  <si>
    <t>8.2</t>
  </si>
  <si>
    <t>Chi sự nghiệp phát thanh, truyền hình, thông tấn</t>
  </si>
  <si>
    <t>9.1</t>
  </si>
  <si>
    <t>9.2</t>
  </si>
  <si>
    <t>Chi sự nghiệp thể dục thể thao</t>
  </si>
  <si>
    <t>10.1</t>
  </si>
  <si>
    <t>10.2</t>
  </si>
  <si>
    <t>Nguồn vốn viện trợ</t>
  </si>
  <si>
    <t>Dự án A</t>
  </si>
  <si>
    <t>Dự án B</t>
  </si>
  <si>
    <t>Nguồn vay nợ nước ngoài</t>
  </si>
  <si>
    <t>Thủ trưởng đơn vị</t>
  </si>
  <si>
    <t>(Chữ ký, dấu)</t>
  </si>
  <si>
    <t>Họ và tên</t>
  </si>
  <si>
    <t>Đơn vị: Triệu đồng</t>
  </si>
  <si>
    <t>STT</t>
  </si>
  <si>
    <t>Kinh phí thực hiện nhiệm vụ khoa học công nghệ</t>
  </si>
  <si>
    <t>Nhiệm vụ khoa học công nghệ, đổi mới sáng tạo cấp qua Quỹ phát triển khoa học công nghệ</t>
  </si>
  <si>
    <t>Nhiệm vụ khoa học công nghệ, đổi mới sáng tạo không cấp qua Quỹ phát triển khoa học công nghệ</t>
  </si>
  <si>
    <t>Chi sự nghiệp giáo dục, đào tạo và dạy nghề</t>
  </si>
  <si>
    <t>Mẫu biểu số 75</t>
  </si>
  <si>
    <t>Dự toán năm</t>
  </si>
  <si>
    <t>Ước thực hiện/Dự toán năm (tỷ lệ %)</t>
  </si>
  <si>
    <t>Phí ...</t>
  </si>
  <si>
    <t>Tổng số liệu báo cáo quyết toán</t>
  </si>
  <si>
    <t>Tổng số liệu quyết toán được duyệt</t>
  </si>
  <si>
    <t>Chênh lệch</t>
  </si>
  <si>
    <t>Số quyết toán được duyệt chi tiết từng đơn vị trực thuộc (nếu có đơn vị trực thuộc)</t>
  </si>
  <si>
    <t>5=4-3</t>
  </si>
  <si>
    <t>Ngày     tháng     năm</t>
  </si>
  <si>
    <t xml:space="preserve">Thủ trưởng đơn vị </t>
  </si>
  <si>
    <t>THU NGÂN SÁCH NHÀ NƯỚC</t>
  </si>
  <si>
    <t>Nguồn thu thuộc ngân sách nhà nước</t>
  </si>
  <si>
    <t>Thu từ nguồn NSNN hỗ trợ (đấu thầu, đặt hàng, kinh phí miễn giảm học phí....)</t>
  </si>
  <si>
    <t>CHI NGÂN SÁCH NHÀ NƯỚC</t>
  </si>
  <si>
    <t>Mẫu biểu số 79</t>
  </si>
  <si>
    <t>Ước thực hiện/Dự toán năm (tỷ lệ%)</t>
  </si>
  <si>
    <t>Chi sự nghiệp giáo dục đào tạo</t>
  </si>
  <si>
    <t>Mẫu biểu số 80</t>
  </si>
  <si>
    <t>Chi sự nghiệp giáo dục, đào tạo và dạy</t>
  </si>
  <si>
    <t>Lệ phí trước bạ</t>
  </si>
  <si>
    <t>Thuế sử dụng đất phi nông nghiệp</t>
  </si>
  <si>
    <t>Thuế thu nhập cá nhân</t>
  </si>
  <si>
    <t>Tiền sử dụng đất</t>
  </si>
  <si>
    <t>Chị sự nghiệp quốc phòng</t>
  </si>
  <si>
    <t>11.1</t>
  </si>
  <si>
    <t>11.2</t>
  </si>
  <si>
    <t>Chi sự nghiệp an ninh</t>
  </si>
  <si>
    <t>12.1</t>
  </si>
  <si>
    <t>12.2</t>
  </si>
  <si>
    <t>Chi thường xuyên khác</t>
  </si>
  <si>
    <t>13.1</t>
  </si>
  <si>
    <t>13.3</t>
  </si>
  <si>
    <t>Ước thực hiện năm 2025</t>
  </si>
  <si>
    <t>Ước thực hiệnnăm 2025 này so với cùng kỳ năm trước (tỷ lệ %)</t>
  </si>
  <si>
    <t xml:space="preserve">            Căn cứ Nghị định số 73/2026/NĐ-CP ngày 10 tháng 3 năm 2026 của Chính phủ quy định chi tiết thi hành một số </t>
  </si>
  <si>
    <t>điều của Luật Ngân sách nhà nước;</t>
  </si>
  <si>
    <t xml:space="preserve">           Căn cứ Thông tư số 26./2026/TT-BTC ngày 25 tháng 03năm 2026 của Bộ Tài chính quy định chi tiết và hướng dẫn </t>
  </si>
  <si>
    <t xml:space="preserve">thi hành một số điều của Nghị định số 73/2025/NĐ-CP ngày 10 tháng 3 năm 2026 của Chính phủ quy định chi tiết và hướng </t>
  </si>
  <si>
    <t>dẫn thi hành một số điều của Luật Ngân sách nhà nước.</t>
  </si>
  <si>
    <t>UBND Phường Thượng Cát công khai tình hình thực hiện dự toán thu-chi ngân sách năm 2025 như sau:</t>
  </si>
  <si>
    <t xml:space="preserve">           UBND Phường Thượng Cát công khai tình hình thực hiện dự toán thu-chi ngân sách năm 2025 như sau:</t>
  </si>
  <si>
    <t xml:space="preserve"> UBND PHƯỜNG THƯỢNG CÁT</t>
  </si>
  <si>
    <t>Thực hiện 3 tháng năm 2026</t>
  </si>
  <si>
    <t>Ngày     tháng  04 năm 2026</t>
  </si>
  <si>
    <t>CÔNG KHAI THỰC HIỆN DỰ TOÁN THU- CHI NGÂN SÁCH NĂM 2025</t>
  </si>
  <si>
    <t>QUYẾT TOÁN THU - CHI NGÂN SÁCH NHÀ NƯỚC NĂM 2025</t>
  </si>
  <si>
    <t>Thu nội địa</t>
  </si>
  <si>
    <t>Thu từ khu vực doanh nghiệp Nhà nước do Trung ương quản lý</t>
  </si>
  <si>
    <t>Thu từ khu vực doanh nghiệp Nhà nước do địa phương quản lý</t>
  </si>
  <si>
    <t>Thu từ doanh nghiệp đầu tư nước ngoài</t>
  </si>
  <si>
    <t>Thu từ khu vực kinh tế ngoài quốc doanh</t>
  </si>
  <si>
    <t>Phí, lệ phí</t>
  </si>
  <si>
    <t>Thuê tiền thuê đất, mặt nước</t>
  </si>
  <si>
    <t>Thu đền bù thiệt hại khi nhà nước thu hồi đất</t>
  </si>
  <si>
    <t>Thu khác ngân sách</t>
  </si>
  <si>
    <t>Thu bổ sung từ ngân sách cấp trên</t>
  </si>
  <si>
    <t>Bổ sung có mục tiêu</t>
  </si>
  <si>
    <t>Bổ sung cân đối</t>
  </si>
  <si>
    <t>IV</t>
  </si>
  <si>
    <t>Ước thực hiện so với cùng kỳ năm trước (tỷ lệ%)</t>
  </si>
  <si>
    <t>(Kèm theo Quyết định số       /QĐ-UBND ngày       /04/2025 của UBND Phường Thượng Cát)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</si>
</sst>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.5"/>
      <color theme="1"/>
      <name val="Times New Roman"/>
      <family val="1"/>
    </font>
    <font>
      <sz val="14"/>
      <name val="Times New Roman"/>
      <family val="1"/>
    </font>
    <font>
      <b/>
      <sz val="11.5"/>
      <color theme="1"/>
      <name val="Times New Roman"/>
      <family val="1"/>
    </font>
    <font>
      <i/>
      <sz val="11.5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i/>
      <sz val="9"/>
      <color theme="1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i/>
      <sz val="12"/>
      <color theme="0"/>
      <name val="Times New Roman"/>
      <family val="1"/>
    </font>
    <font>
      <b/>
      <sz val="12"/>
      <color theme="0"/>
      <name val="Times New Roman"/>
      <family val="1"/>
    </font>
    <font>
      <i/>
      <sz val="10"/>
      <color theme="0"/>
      <name val="Times New Roman"/>
      <family val="1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  <font>
      <i/>
      <sz val="11.5"/>
      <color theme="0"/>
      <name val="Times New Roman"/>
      <family val="1"/>
    </font>
    <font>
      <b/>
      <sz val="11.5"/>
      <color theme="0"/>
      <name val="Times New Roman"/>
      <family val="1"/>
    </font>
    <font>
      <sz val="11.5"/>
      <color theme="0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4" fillId="0" borderId="0"/>
  </cellStyleXfs>
  <cellXfs count="9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1" fillId="3" borderId="2" xfId="2" applyNumberFormat="1" applyFont="1" applyFill="1" applyBorder="1" applyAlignment="1">
      <alignment horizontal="left" vertical="center" wrapText="1"/>
    </xf>
    <xf numFmtId="164" fontId="11" fillId="3" borderId="2" xfId="3" quotePrefix="1" applyNumberFormat="1" applyFont="1" applyFill="1" applyBorder="1" applyAlignment="1">
      <alignment horizontal="left" vertical="center" wrapText="1"/>
    </xf>
    <xf numFmtId="0" fontId="11" fillId="3" borderId="2" xfId="2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horizontal="justify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13" fillId="2" borderId="1" xfId="0" applyFont="1" applyFill="1" applyBorder="1" applyAlignment="1">
      <alignment horizontal="justify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left" vertical="center"/>
    </xf>
    <xf numFmtId="0" fontId="7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9" fillId="0" borderId="0" xfId="0" applyFont="1" applyAlignment="1">
      <alignment horizontal="justify" vertical="center"/>
    </xf>
    <xf numFmtId="0" fontId="10" fillId="0" borderId="0" xfId="0" applyFont="1"/>
    <xf numFmtId="3" fontId="12" fillId="2" borderId="2" xfId="0" applyNumberFormat="1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justify" vertical="center" wrapText="1"/>
    </xf>
    <xf numFmtId="9" fontId="10" fillId="2" borderId="2" xfId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justify" vertical="center" wrapText="1"/>
    </xf>
    <xf numFmtId="9" fontId="12" fillId="2" borderId="2" xfId="1" applyFont="1" applyFill="1" applyBorder="1" applyAlignment="1">
      <alignment horizontal="center" vertical="center" wrapText="1"/>
    </xf>
    <xf numFmtId="0" fontId="3" fillId="0" borderId="0" xfId="0" applyFont="1"/>
    <xf numFmtId="3" fontId="3" fillId="2" borderId="1" xfId="0" applyNumberFormat="1" applyFont="1" applyFill="1" applyBorder="1" applyAlignment="1">
      <alignment horizontal="right" vertical="center" wrapText="1"/>
    </xf>
    <xf numFmtId="9" fontId="3" fillId="2" borderId="1" xfId="1" applyFont="1" applyFill="1" applyBorder="1" applyAlignment="1">
      <alignment horizontal="center" vertical="center" wrapText="1"/>
    </xf>
    <xf numFmtId="0" fontId="5" fillId="0" borderId="0" xfId="0" applyFont="1"/>
    <xf numFmtId="9" fontId="3" fillId="2" borderId="1" xfId="1" applyFont="1" applyFill="1" applyBorder="1" applyAlignment="1">
      <alignment horizontal="justify" vertical="center" wrapText="1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17" fillId="0" borderId="0" xfId="0" applyFont="1"/>
    <xf numFmtId="0" fontId="16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3" fontId="17" fillId="2" borderId="2" xfId="0" applyNumberFormat="1" applyFont="1" applyFill="1" applyBorder="1" applyAlignment="1">
      <alignment horizontal="center" vertical="center" wrapText="1"/>
    </xf>
    <xf numFmtId="3" fontId="18" fillId="2" borderId="2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justify" vertical="center" wrapText="1"/>
    </xf>
    <xf numFmtId="0" fontId="17" fillId="0" borderId="0" xfId="0" applyFont="1" applyAlignment="1">
      <alignment horizontal="justify" vertical="center" wrapText="1"/>
    </xf>
    <xf numFmtId="0" fontId="9" fillId="2" borderId="1" xfId="0" applyFont="1" applyFill="1" applyBorder="1" applyAlignment="1">
      <alignment horizontal="justify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13" fillId="0" borderId="0" xfId="0" applyFont="1" applyBorder="1" applyAlignment="1">
      <alignment horizontal="center" vertical="center"/>
    </xf>
    <xf numFmtId="0" fontId="14" fillId="2" borderId="0" xfId="0" applyFont="1" applyFill="1" applyAlignment="1">
      <alignment horizontal="left" vertical="center" wrapText="1"/>
    </xf>
    <xf numFmtId="0" fontId="17" fillId="0" borderId="0" xfId="0" applyFont="1" applyAlignment="1">
      <alignment horizontal="justify" vertical="center" wrapText="1"/>
    </xf>
    <xf numFmtId="0" fontId="19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9" fontId="12" fillId="2" borderId="1" xfId="1" applyFont="1" applyFill="1" applyBorder="1" applyAlignment="1">
      <alignment horizontal="center" vertical="center" wrapText="1"/>
    </xf>
    <xf numFmtId="9" fontId="10" fillId="2" borderId="1" xfId="1" applyFont="1" applyFill="1" applyBorder="1" applyAlignment="1">
      <alignment horizontal="center" vertical="center" wrapText="1"/>
    </xf>
    <xf numFmtId="9" fontId="15" fillId="2" borderId="1" xfId="1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3" fontId="11" fillId="3" borderId="2" xfId="0" applyNumberFormat="1" applyFont="1" applyFill="1" applyBorder="1" applyAlignment="1">
      <alignment horizontal="center" vertical="center" wrapText="1"/>
    </xf>
    <xf numFmtId="3" fontId="11" fillId="3" borderId="0" xfId="0" applyNumberFormat="1" applyFont="1" applyFill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/>
    </xf>
    <xf numFmtId="3" fontId="15" fillId="2" borderId="1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justify" vertical="center" wrapText="1"/>
    </xf>
    <xf numFmtId="0" fontId="24" fillId="0" borderId="0" xfId="0" applyFont="1" applyAlignment="1">
      <alignment horizontal="justify" vertical="center" wrapText="1"/>
    </xf>
    <xf numFmtId="0" fontId="25" fillId="0" borderId="0" xfId="0" applyFont="1" applyAlignment="1">
      <alignment horizontal="justify" vertical="center" wrapText="1"/>
    </xf>
    <xf numFmtId="0" fontId="25" fillId="0" borderId="0" xfId="0" applyFont="1"/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horizontal="justify" vertical="center" wrapText="1"/>
    </xf>
    <xf numFmtId="0" fontId="28" fillId="0" borderId="0" xfId="0" applyFont="1"/>
    <xf numFmtId="0" fontId="14" fillId="2" borderId="0" xfId="0" applyFont="1" applyFill="1" applyAlignment="1">
      <alignment horizontal="center" vertical="center" wrapText="1"/>
    </xf>
    <xf numFmtId="0" fontId="29" fillId="0" borderId="0" xfId="0" applyFont="1"/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 vertical="top"/>
    </xf>
  </cellXfs>
  <cellStyles count="4">
    <cellStyle name="Normal" xfId="0" builtinId="0"/>
    <cellStyle name="Normal 4 2" xfId="3"/>
    <cellStyle name="Normal 5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G160"/>
  <sheetViews>
    <sheetView workbookViewId="0">
      <selection activeCell="A6" sqref="A6:G6"/>
    </sheetView>
  </sheetViews>
  <sheetFormatPr defaultRowHeight="15" x14ac:dyDescent="0.25"/>
  <cols>
    <col min="1" max="1" width="7.28515625" style="34" customWidth="1"/>
    <col min="2" max="2" width="50.140625" style="34" customWidth="1"/>
    <col min="3" max="3" width="12" style="34" customWidth="1"/>
    <col min="4" max="4" width="12" style="34" hidden="1" customWidth="1"/>
    <col min="5" max="5" width="12" style="34" customWidth="1"/>
    <col min="6" max="7" width="11.140625" style="34" customWidth="1"/>
    <col min="8" max="16384" width="9.140625" style="34"/>
  </cols>
  <sheetData>
    <row r="1" spans="1:7" s="87" customFormat="1" ht="15" customHeight="1" x14ac:dyDescent="0.25">
      <c r="A1" s="59" t="s">
        <v>112</v>
      </c>
      <c r="B1" s="59"/>
      <c r="C1" s="59"/>
      <c r="F1" s="86" t="s">
        <v>70</v>
      </c>
      <c r="G1" s="86"/>
    </row>
    <row r="2" spans="1:7" ht="25.5" customHeight="1" x14ac:dyDescent="0.3">
      <c r="A2" s="88" t="s">
        <v>115</v>
      </c>
      <c r="B2" s="88"/>
      <c r="C2" s="88"/>
      <c r="D2" s="88"/>
      <c r="E2" s="88"/>
      <c r="F2" s="88"/>
      <c r="G2" s="88"/>
    </row>
    <row r="3" spans="1:7" ht="22.5" customHeight="1" x14ac:dyDescent="0.25">
      <c r="A3" s="89" t="s">
        <v>131</v>
      </c>
      <c r="B3" s="89"/>
      <c r="C3" s="89"/>
      <c r="D3" s="89"/>
      <c r="E3" s="89"/>
      <c r="F3" s="89"/>
      <c r="G3" s="89"/>
    </row>
    <row r="4" spans="1:7" ht="22.5" customHeight="1" x14ac:dyDescent="0.25">
      <c r="A4" s="54" t="s">
        <v>105</v>
      </c>
      <c r="B4" s="54"/>
      <c r="C4" s="54"/>
      <c r="D4" s="54"/>
      <c r="E4" s="54"/>
      <c r="F4" s="54"/>
      <c r="G4" s="54"/>
    </row>
    <row r="5" spans="1:7" ht="21" customHeight="1" x14ac:dyDescent="0.25">
      <c r="A5" s="18" t="s">
        <v>106</v>
      </c>
      <c r="B5" s="18"/>
      <c r="C5" s="18"/>
      <c r="D5" s="18"/>
      <c r="E5" s="18"/>
      <c r="F5" s="18"/>
      <c r="G5" s="18"/>
    </row>
    <row r="6" spans="1:7" ht="21" customHeight="1" x14ac:dyDescent="0.25">
      <c r="A6" s="54" t="s">
        <v>107</v>
      </c>
      <c r="B6" s="54"/>
      <c r="C6" s="54"/>
      <c r="D6" s="54"/>
      <c r="E6" s="54"/>
      <c r="F6" s="54"/>
      <c r="G6" s="54"/>
    </row>
    <row r="7" spans="1:7" ht="21" customHeight="1" x14ac:dyDescent="0.25">
      <c r="A7" s="18" t="s">
        <v>108</v>
      </c>
      <c r="B7" s="18"/>
      <c r="C7" s="18"/>
      <c r="D7" s="18"/>
      <c r="E7" s="18"/>
      <c r="F7" s="18"/>
      <c r="G7" s="18"/>
    </row>
    <row r="8" spans="1:7" ht="21" customHeight="1" x14ac:dyDescent="0.25">
      <c r="A8" s="18" t="s">
        <v>109</v>
      </c>
      <c r="B8" s="18"/>
      <c r="C8" s="18"/>
      <c r="D8" s="18"/>
      <c r="E8" s="18"/>
      <c r="F8" s="18"/>
      <c r="G8" s="18"/>
    </row>
    <row r="9" spans="1:7" ht="21" customHeight="1" x14ac:dyDescent="0.25">
      <c r="A9" s="53" t="s">
        <v>110</v>
      </c>
      <c r="B9" s="53"/>
      <c r="C9" s="53"/>
      <c r="D9" s="53"/>
      <c r="E9" s="53"/>
      <c r="F9" s="53"/>
      <c r="G9" s="53"/>
    </row>
    <row r="10" spans="1:7" ht="21" customHeight="1" x14ac:dyDescent="0.25">
      <c r="F10" s="55" t="s">
        <v>64</v>
      </c>
      <c r="G10" s="55"/>
    </row>
    <row r="11" spans="1:7" ht="90.75" customHeight="1" x14ac:dyDescent="0.25">
      <c r="A11" s="2" t="s">
        <v>0</v>
      </c>
      <c r="B11" s="2" t="s">
        <v>1</v>
      </c>
      <c r="C11" s="2" t="s">
        <v>71</v>
      </c>
      <c r="D11" s="2" t="s">
        <v>113</v>
      </c>
      <c r="E11" s="2" t="s">
        <v>103</v>
      </c>
      <c r="F11" s="2" t="s">
        <v>72</v>
      </c>
      <c r="G11" s="2" t="s">
        <v>130</v>
      </c>
    </row>
    <row r="12" spans="1:7" ht="23.25" customHeight="1" x14ac:dyDescent="0.25">
      <c r="A12" s="6">
        <v>1</v>
      </c>
      <c r="B12" s="6">
        <v>2</v>
      </c>
      <c r="C12" s="6">
        <v>3</v>
      </c>
      <c r="D12" s="6">
        <v>4</v>
      </c>
      <c r="E12" s="6">
        <v>4</v>
      </c>
      <c r="F12" s="6">
        <v>5</v>
      </c>
      <c r="G12" s="6">
        <v>6</v>
      </c>
    </row>
    <row r="13" spans="1:7" ht="23.25" customHeight="1" x14ac:dyDescent="0.25">
      <c r="A13" s="12" t="s">
        <v>2</v>
      </c>
      <c r="B13" s="13" t="s">
        <v>3</v>
      </c>
      <c r="C13" s="70">
        <f>C14+C27</f>
        <v>173096.48317299999</v>
      </c>
      <c r="D13" s="70">
        <f t="shared" ref="D13:F13" si="0">D14+D27</f>
        <v>478225.44951899996</v>
      </c>
      <c r="E13" s="70">
        <f t="shared" si="0"/>
        <v>251230.93769199998</v>
      </c>
      <c r="F13" s="67">
        <f>E13/C13</f>
        <v>1.4513925013768714</v>
      </c>
      <c r="G13" s="14"/>
    </row>
    <row r="14" spans="1:7" ht="23.25" customHeight="1" x14ac:dyDescent="0.25">
      <c r="A14" s="12" t="s">
        <v>4</v>
      </c>
      <c r="B14" s="13" t="s">
        <v>117</v>
      </c>
      <c r="C14" s="70">
        <v>13688</v>
      </c>
      <c r="D14" s="70">
        <f>SUM(D15:D29)</f>
        <v>318816.96634599997</v>
      </c>
      <c r="E14" s="70">
        <f>SUM(E15:E26)</f>
        <v>91822.454518999992</v>
      </c>
      <c r="F14" s="67">
        <f>E14/C14</f>
        <v>6.708244777834599</v>
      </c>
      <c r="G14" s="68"/>
    </row>
    <row r="15" spans="1:7" ht="32.25" customHeight="1" x14ac:dyDescent="0.25">
      <c r="A15" s="6">
        <v>1</v>
      </c>
      <c r="B15" s="7" t="s">
        <v>118</v>
      </c>
      <c r="C15" s="71"/>
      <c r="D15" s="71"/>
      <c r="E15" s="71">
        <v>2015.6958529999999</v>
      </c>
      <c r="F15" s="68"/>
      <c r="G15" s="68"/>
    </row>
    <row r="16" spans="1:7" ht="32.25" customHeight="1" x14ac:dyDescent="0.25">
      <c r="A16" s="6">
        <v>2</v>
      </c>
      <c r="B16" s="7" t="s">
        <v>119</v>
      </c>
      <c r="C16" s="71"/>
      <c r="D16" s="71"/>
      <c r="E16" s="71">
        <v>193.17884599999999</v>
      </c>
      <c r="F16" s="68"/>
      <c r="G16" s="68"/>
    </row>
    <row r="17" spans="1:7" ht="23.25" customHeight="1" x14ac:dyDescent="0.25">
      <c r="A17" s="6">
        <v>3</v>
      </c>
      <c r="B17" s="7" t="s">
        <v>120</v>
      </c>
      <c r="C17" s="71"/>
      <c r="D17" s="71"/>
      <c r="E17" s="71">
        <v>518.40134599999999</v>
      </c>
      <c r="F17" s="68"/>
      <c r="G17" s="68"/>
    </row>
    <row r="18" spans="1:7" ht="23.25" customHeight="1" x14ac:dyDescent="0.25">
      <c r="A18" s="6">
        <v>4</v>
      </c>
      <c r="B18" s="7" t="s">
        <v>121</v>
      </c>
      <c r="C18" s="71"/>
      <c r="D18" s="71"/>
      <c r="E18" s="71">
        <v>39723.575751999997</v>
      </c>
      <c r="F18" s="68"/>
      <c r="G18" s="68"/>
    </row>
    <row r="19" spans="1:7" ht="23.25" customHeight="1" x14ac:dyDescent="0.25">
      <c r="A19" s="6">
        <v>5</v>
      </c>
      <c r="B19" s="8" t="s">
        <v>90</v>
      </c>
      <c r="C19" s="71">
        <v>9783</v>
      </c>
      <c r="D19" s="72"/>
      <c r="E19" s="73">
        <v>12046.516984</v>
      </c>
      <c r="F19" s="68">
        <f t="shared" ref="F16:F81" si="1">E19/C19</f>
        <v>1.2313724812429725</v>
      </c>
      <c r="G19" s="68"/>
    </row>
    <row r="20" spans="1:7" ht="23.25" customHeight="1" x14ac:dyDescent="0.25">
      <c r="A20" s="6">
        <v>6</v>
      </c>
      <c r="B20" s="8" t="s">
        <v>91</v>
      </c>
      <c r="C20" s="71">
        <v>3385</v>
      </c>
      <c r="D20" s="71"/>
      <c r="E20" s="71">
        <v>2483.1813179999999</v>
      </c>
      <c r="F20" s="68">
        <f t="shared" si="1"/>
        <v>0.73358384579025104</v>
      </c>
      <c r="G20" s="68"/>
    </row>
    <row r="21" spans="1:7" ht="23.25" customHeight="1" x14ac:dyDescent="0.25">
      <c r="A21" s="6">
        <v>7</v>
      </c>
      <c r="B21" s="7" t="s">
        <v>92</v>
      </c>
      <c r="C21" s="71"/>
      <c r="D21" s="71"/>
      <c r="E21" s="71">
        <v>14091.163941999999</v>
      </c>
      <c r="F21" s="68"/>
      <c r="G21" s="68"/>
    </row>
    <row r="22" spans="1:7" ht="23.25" customHeight="1" x14ac:dyDescent="0.25">
      <c r="A22" s="6">
        <v>8</v>
      </c>
      <c r="B22" s="9" t="s">
        <v>122</v>
      </c>
      <c r="C22" s="71">
        <v>290</v>
      </c>
      <c r="D22" s="71"/>
      <c r="E22" s="71">
        <v>2249.3474999999999</v>
      </c>
      <c r="F22" s="68">
        <f t="shared" si="1"/>
        <v>7.7563706896551716</v>
      </c>
      <c r="G22" s="68"/>
    </row>
    <row r="23" spans="1:7" ht="23.25" customHeight="1" x14ac:dyDescent="0.25">
      <c r="A23" s="6">
        <v>9</v>
      </c>
      <c r="B23" s="10" t="s">
        <v>93</v>
      </c>
      <c r="C23" s="71"/>
      <c r="D23" s="71"/>
      <c r="E23" s="71">
        <v>8996.7778620000008</v>
      </c>
      <c r="F23" s="68"/>
      <c r="G23" s="68"/>
    </row>
    <row r="24" spans="1:7" ht="23.25" customHeight="1" x14ac:dyDescent="0.25">
      <c r="A24" s="6">
        <v>10</v>
      </c>
      <c r="B24" s="11" t="s">
        <v>123</v>
      </c>
      <c r="C24" s="71"/>
      <c r="D24" s="71"/>
      <c r="E24" s="71">
        <v>3457.7236739999998</v>
      </c>
      <c r="F24" s="68"/>
      <c r="G24" s="68"/>
    </row>
    <row r="25" spans="1:7" ht="23.25" customHeight="1" x14ac:dyDescent="0.25">
      <c r="A25" s="6">
        <v>11</v>
      </c>
      <c r="B25" s="11" t="s">
        <v>124</v>
      </c>
      <c r="C25" s="71">
        <v>50</v>
      </c>
      <c r="D25" s="71"/>
      <c r="E25" s="71"/>
      <c r="F25" s="68"/>
      <c r="G25" s="68"/>
    </row>
    <row r="26" spans="1:7" ht="23.25" customHeight="1" x14ac:dyDescent="0.25">
      <c r="A26" s="6">
        <v>12</v>
      </c>
      <c r="B26" s="11" t="s">
        <v>125</v>
      </c>
      <c r="C26" s="71">
        <v>180</v>
      </c>
      <c r="D26" s="71"/>
      <c r="E26" s="71">
        <v>6046.8914420000001</v>
      </c>
      <c r="F26" s="68"/>
      <c r="G26" s="68"/>
    </row>
    <row r="27" spans="1:7" ht="23.25" customHeight="1" x14ac:dyDescent="0.25">
      <c r="A27" s="63" t="s">
        <v>9</v>
      </c>
      <c r="B27" s="64" t="s">
        <v>126</v>
      </c>
      <c r="C27" s="70">
        <f>C28+C29</f>
        <v>159408.48317299999</v>
      </c>
      <c r="D27" s="70">
        <f t="shared" ref="D27:E27" si="2">D28+D29</f>
        <v>159408.48317299999</v>
      </c>
      <c r="E27" s="70">
        <f t="shared" si="2"/>
        <v>159408.48317299999</v>
      </c>
      <c r="F27" s="68">
        <f>E27/C27</f>
        <v>1</v>
      </c>
      <c r="G27" s="68"/>
    </row>
    <row r="28" spans="1:7" ht="23.25" customHeight="1" x14ac:dyDescent="0.25">
      <c r="A28" s="65">
        <v>1</v>
      </c>
      <c r="B28" s="66" t="s">
        <v>127</v>
      </c>
      <c r="C28" s="74">
        <v>131969.48317299999</v>
      </c>
      <c r="D28" s="74">
        <f t="shared" ref="D28:D29" si="3">SUM(E28:F28)</f>
        <v>131969.48317299999</v>
      </c>
      <c r="E28" s="74">
        <v>131969.48317299999</v>
      </c>
      <c r="F28" s="68"/>
      <c r="G28" s="68"/>
    </row>
    <row r="29" spans="1:7" ht="23.25" customHeight="1" x14ac:dyDescent="0.25">
      <c r="A29" s="65">
        <v>2</v>
      </c>
      <c r="B29" s="66" t="s">
        <v>128</v>
      </c>
      <c r="C29" s="74">
        <v>27439</v>
      </c>
      <c r="D29" s="74">
        <f t="shared" ref="D29" si="4">SUM(E29:F29)</f>
        <v>27439</v>
      </c>
      <c r="E29" s="74">
        <v>27439</v>
      </c>
      <c r="F29" s="68"/>
      <c r="G29" s="68"/>
    </row>
    <row r="30" spans="1:7" ht="23.25" customHeight="1" x14ac:dyDescent="0.25">
      <c r="A30" s="12" t="s">
        <v>19</v>
      </c>
      <c r="B30" s="13" t="s">
        <v>10</v>
      </c>
      <c r="C30" s="71"/>
      <c r="D30" s="71"/>
      <c r="E30" s="71"/>
      <c r="F30" s="68"/>
      <c r="G30" s="68"/>
    </row>
    <row r="31" spans="1:7" ht="23.25" hidden="1" customHeight="1" x14ac:dyDescent="0.25">
      <c r="A31" s="12">
        <v>1</v>
      </c>
      <c r="B31" s="17" t="s">
        <v>11</v>
      </c>
      <c r="C31" s="71"/>
      <c r="D31" s="71"/>
      <c r="E31" s="71"/>
      <c r="F31" s="68"/>
      <c r="G31" s="68"/>
    </row>
    <row r="32" spans="1:7" ht="23.25" hidden="1" customHeight="1" x14ac:dyDescent="0.25">
      <c r="A32" s="6" t="s">
        <v>12</v>
      </c>
      <c r="B32" s="14" t="s">
        <v>13</v>
      </c>
      <c r="C32" s="71"/>
      <c r="D32" s="71"/>
      <c r="E32" s="71"/>
      <c r="F32" s="68"/>
      <c r="G32" s="68"/>
    </row>
    <row r="33" spans="1:7" ht="23.25" hidden="1" customHeight="1" x14ac:dyDescent="0.25">
      <c r="A33" s="6" t="s">
        <v>14</v>
      </c>
      <c r="B33" s="14" t="s">
        <v>15</v>
      </c>
      <c r="C33" s="71"/>
      <c r="D33" s="71"/>
      <c r="E33" s="71"/>
      <c r="F33" s="68"/>
      <c r="G33" s="68"/>
    </row>
    <row r="34" spans="1:7" ht="23.25" hidden="1" customHeight="1" x14ac:dyDescent="0.25">
      <c r="A34" s="16">
        <v>2</v>
      </c>
      <c r="B34" s="13" t="s">
        <v>16</v>
      </c>
      <c r="C34" s="71"/>
      <c r="D34" s="71"/>
      <c r="E34" s="71"/>
      <c r="F34" s="68"/>
      <c r="G34" s="68"/>
    </row>
    <row r="35" spans="1:7" ht="23.25" hidden="1" customHeight="1" x14ac:dyDescent="0.25">
      <c r="A35" s="6" t="s">
        <v>12</v>
      </c>
      <c r="B35" s="14" t="s">
        <v>17</v>
      </c>
      <c r="C35" s="71"/>
      <c r="D35" s="71"/>
      <c r="E35" s="71"/>
      <c r="F35" s="68"/>
      <c r="G35" s="68"/>
    </row>
    <row r="36" spans="1:7" ht="23.25" hidden="1" customHeight="1" x14ac:dyDescent="0.25">
      <c r="A36" s="6" t="s">
        <v>14</v>
      </c>
      <c r="B36" s="14" t="s">
        <v>18</v>
      </c>
      <c r="C36" s="71"/>
      <c r="D36" s="71"/>
      <c r="E36" s="71"/>
      <c r="F36" s="68"/>
      <c r="G36" s="68"/>
    </row>
    <row r="37" spans="1:7" s="37" customFormat="1" ht="23.25" customHeight="1" x14ac:dyDescent="0.2">
      <c r="A37" s="12" t="s">
        <v>129</v>
      </c>
      <c r="B37" s="13" t="s">
        <v>20</v>
      </c>
      <c r="C37" s="70"/>
      <c r="D37" s="70"/>
      <c r="E37" s="70"/>
      <c r="F37" s="68"/>
      <c r="G37" s="67"/>
    </row>
    <row r="38" spans="1:7" s="37" customFormat="1" ht="23.25" hidden="1" customHeight="1" x14ac:dyDescent="0.2">
      <c r="A38" s="16">
        <v>1</v>
      </c>
      <c r="B38" s="17" t="s">
        <v>5</v>
      </c>
      <c r="C38" s="75"/>
      <c r="D38" s="75"/>
      <c r="E38" s="75"/>
      <c r="F38" s="68" t="e">
        <f t="shared" si="1"/>
        <v>#DIV/0!</v>
      </c>
      <c r="G38" s="69"/>
    </row>
    <row r="39" spans="1:7" s="37" customFormat="1" ht="23.25" hidden="1" customHeight="1" x14ac:dyDescent="0.2">
      <c r="A39" s="12"/>
      <c r="B39" s="13" t="s">
        <v>6</v>
      </c>
      <c r="C39" s="70"/>
      <c r="D39" s="70"/>
      <c r="E39" s="70"/>
      <c r="F39" s="68" t="e">
        <f t="shared" si="1"/>
        <v>#DIV/0!</v>
      </c>
      <c r="G39" s="67"/>
    </row>
    <row r="40" spans="1:7" s="37" customFormat="1" ht="23.25" hidden="1" customHeight="1" x14ac:dyDescent="0.2">
      <c r="A40" s="12"/>
      <c r="B40" s="13" t="s">
        <v>6</v>
      </c>
      <c r="C40" s="70"/>
      <c r="D40" s="70"/>
      <c r="E40" s="70"/>
      <c r="F40" s="68" t="e">
        <f t="shared" si="1"/>
        <v>#DIV/0!</v>
      </c>
      <c r="G40" s="67"/>
    </row>
    <row r="41" spans="1:7" s="37" customFormat="1" ht="23.25" hidden="1" customHeight="1" x14ac:dyDescent="0.2">
      <c r="A41" s="16">
        <v>2</v>
      </c>
      <c r="B41" s="13" t="s">
        <v>7</v>
      </c>
      <c r="C41" s="70"/>
      <c r="D41" s="70"/>
      <c r="E41" s="70"/>
      <c r="F41" s="68" t="e">
        <f t="shared" si="1"/>
        <v>#DIV/0!</v>
      </c>
      <c r="G41" s="67"/>
    </row>
    <row r="42" spans="1:7" s="37" customFormat="1" ht="23.25" hidden="1" customHeight="1" x14ac:dyDescent="0.2">
      <c r="A42" s="12"/>
      <c r="B42" s="13" t="s">
        <v>73</v>
      </c>
      <c r="C42" s="70"/>
      <c r="D42" s="70"/>
      <c r="E42" s="70"/>
      <c r="F42" s="68" t="e">
        <f t="shared" si="1"/>
        <v>#DIV/0!</v>
      </c>
      <c r="G42" s="67"/>
    </row>
    <row r="43" spans="1:7" s="37" customFormat="1" ht="23.25" hidden="1" customHeight="1" x14ac:dyDescent="0.2">
      <c r="A43" s="12"/>
      <c r="B43" s="13" t="s">
        <v>8</v>
      </c>
      <c r="C43" s="70"/>
      <c r="D43" s="70"/>
      <c r="E43" s="70"/>
      <c r="F43" s="68" t="e">
        <f t="shared" si="1"/>
        <v>#DIV/0!</v>
      </c>
      <c r="G43" s="67"/>
    </row>
    <row r="44" spans="1:7" s="37" customFormat="1" ht="23.25" customHeight="1" x14ac:dyDescent="0.2">
      <c r="A44" s="12" t="s">
        <v>21</v>
      </c>
      <c r="B44" s="13" t="s">
        <v>22</v>
      </c>
      <c r="C44" s="70">
        <f>C45+C90+C121</f>
        <v>162686.61184000006</v>
      </c>
      <c r="D44" s="70">
        <f>D45+D90+D121</f>
        <v>0</v>
      </c>
      <c r="E44" s="70">
        <f>E45+E90+E121</f>
        <v>154872.764941</v>
      </c>
      <c r="F44" s="67">
        <f t="shared" si="1"/>
        <v>0.95196994509489896</v>
      </c>
      <c r="G44" s="67"/>
    </row>
    <row r="45" spans="1:7" s="37" customFormat="1" ht="23.25" customHeight="1" x14ac:dyDescent="0.2">
      <c r="A45" s="12" t="s">
        <v>4</v>
      </c>
      <c r="B45" s="13" t="s">
        <v>23</v>
      </c>
      <c r="C45" s="70">
        <f>C46+C49+C57+C60+C63+C66+C69+C72+C75+C78+C81+C84+C87</f>
        <v>162686.61184000006</v>
      </c>
      <c r="D45" s="70">
        <f>D46+D49+D57+D60+D63+D66+D69+D72+D75+D78+D81+D84+D87</f>
        <v>0</v>
      </c>
      <c r="E45" s="70">
        <f>E46+E49+E57+E60+E63+E66+E69+E72+E75+E78+E81+E84+E87</f>
        <v>154872.764941</v>
      </c>
      <c r="F45" s="67">
        <f t="shared" si="1"/>
        <v>0.95196994509489896</v>
      </c>
      <c r="G45" s="67"/>
    </row>
    <row r="46" spans="1:7" s="37" customFormat="1" ht="23.25" customHeight="1" x14ac:dyDescent="0.2">
      <c r="A46" s="12">
        <v>1</v>
      </c>
      <c r="B46" s="13" t="s">
        <v>16</v>
      </c>
      <c r="C46" s="71">
        <v>55015.168142000002</v>
      </c>
      <c r="D46" s="71"/>
      <c r="E46" s="71">
        <v>53680.098278999998</v>
      </c>
      <c r="F46" s="68">
        <f t="shared" si="1"/>
        <v>0.97573269503504834</v>
      </c>
      <c r="G46" s="68"/>
    </row>
    <row r="47" spans="1:7" ht="23.25" customHeight="1" x14ac:dyDescent="0.25">
      <c r="A47" s="6" t="s">
        <v>24</v>
      </c>
      <c r="B47" s="14" t="s">
        <v>17</v>
      </c>
      <c r="C47" s="71"/>
      <c r="D47" s="71"/>
      <c r="E47" s="71"/>
      <c r="F47" s="68"/>
      <c r="G47" s="68"/>
    </row>
    <row r="48" spans="1:7" ht="23.25" customHeight="1" x14ac:dyDescent="0.25">
      <c r="A48" s="6" t="s">
        <v>25</v>
      </c>
      <c r="B48" s="14" t="s">
        <v>18</v>
      </c>
      <c r="C48" s="71"/>
      <c r="D48" s="71"/>
      <c r="E48" s="71"/>
      <c r="F48" s="68"/>
      <c r="G48" s="68"/>
    </row>
    <row r="49" spans="1:7" s="37" customFormat="1" ht="30" customHeight="1" x14ac:dyDescent="0.2">
      <c r="A49" s="12">
        <v>2</v>
      </c>
      <c r="B49" s="13" t="s">
        <v>26</v>
      </c>
      <c r="C49" s="71"/>
      <c r="D49" s="71"/>
      <c r="E49" s="71"/>
      <c r="F49" s="68"/>
      <c r="G49" s="68"/>
    </row>
    <row r="50" spans="1:7" ht="23.25" customHeight="1" x14ac:dyDescent="0.25">
      <c r="A50" s="6" t="s">
        <v>27</v>
      </c>
      <c r="B50" s="14" t="s">
        <v>66</v>
      </c>
      <c r="C50" s="71"/>
      <c r="D50" s="71"/>
      <c r="E50" s="71"/>
      <c r="F50" s="68"/>
      <c r="G50" s="68"/>
    </row>
    <row r="51" spans="1:7" ht="33.75" customHeight="1" x14ac:dyDescent="0.25">
      <c r="A51" s="6" t="s">
        <v>30</v>
      </c>
      <c r="B51" s="15" t="s">
        <v>67</v>
      </c>
      <c r="C51" s="71"/>
      <c r="D51" s="71"/>
      <c r="E51" s="71"/>
      <c r="F51" s="68"/>
      <c r="G51" s="68"/>
    </row>
    <row r="52" spans="1:7" ht="33.75" customHeight="1" x14ac:dyDescent="0.25">
      <c r="A52" s="6" t="s">
        <v>30</v>
      </c>
      <c r="B52" s="15" t="s">
        <v>68</v>
      </c>
      <c r="C52" s="71"/>
      <c r="D52" s="71"/>
      <c r="E52" s="71"/>
      <c r="F52" s="68"/>
      <c r="G52" s="68"/>
    </row>
    <row r="53" spans="1:7" ht="23.25" customHeight="1" x14ac:dyDescent="0.25">
      <c r="A53" s="6" t="s">
        <v>28</v>
      </c>
      <c r="B53" s="14" t="s">
        <v>13</v>
      </c>
      <c r="C53" s="71"/>
      <c r="D53" s="71"/>
      <c r="E53" s="71"/>
      <c r="F53" s="68"/>
      <c r="G53" s="68"/>
    </row>
    <row r="54" spans="1:7" ht="23.25" customHeight="1" x14ac:dyDescent="0.25">
      <c r="A54" s="6" t="s">
        <v>29</v>
      </c>
      <c r="B54" s="14" t="s">
        <v>15</v>
      </c>
      <c r="C54" s="71"/>
      <c r="D54" s="71"/>
      <c r="E54" s="71"/>
      <c r="F54" s="68"/>
      <c r="G54" s="68"/>
    </row>
    <row r="55" spans="1:7" ht="23.25" customHeight="1" x14ac:dyDescent="0.25">
      <c r="A55" s="6" t="s">
        <v>30</v>
      </c>
      <c r="B55" s="15" t="s">
        <v>31</v>
      </c>
      <c r="C55" s="71"/>
      <c r="D55" s="71"/>
      <c r="E55" s="71"/>
      <c r="F55" s="68"/>
      <c r="G55" s="68"/>
    </row>
    <row r="56" spans="1:7" ht="23.25" customHeight="1" x14ac:dyDescent="0.25">
      <c r="A56" s="6" t="s">
        <v>30</v>
      </c>
      <c r="B56" s="15" t="s">
        <v>32</v>
      </c>
      <c r="C56" s="71"/>
      <c r="D56" s="71"/>
      <c r="E56" s="71"/>
      <c r="F56" s="68"/>
      <c r="G56" s="68"/>
    </row>
    <row r="57" spans="1:7" s="37" customFormat="1" ht="23.25" customHeight="1" x14ac:dyDescent="0.2">
      <c r="A57" s="12">
        <v>3</v>
      </c>
      <c r="B57" s="13" t="s">
        <v>33</v>
      </c>
      <c r="C57" s="71">
        <v>68980.516000000003</v>
      </c>
      <c r="D57" s="71"/>
      <c r="E57" s="71">
        <v>68244.107361000002</v>
      </c>
      <c r="F57" s="68">
        <f t="shared" si="1"/>
        <v>0.98932439648610337</v>
      </c>
      <c r="G57" s="68"/>
    </row>
    <row r="58" spans="1:7" ht="23.25" customHeight="1" x14ac:dyDescent="0.25">
      <c r="A58" s="6" t="s">
        <v>34</v>
      </c>
      <c r="B58" s="14" t="s">
        <v>13</v>
      </c>
      <c r="C58" s="71"/>
      <c r="D58" s="71"/>
      <c r="E58" s="71"/>
      <c r="F58" s="68"/>
      <c r="G58" s="68"/>
    </row>
    <row r="59" spans="1:7" ht="23.25" customHeight="1" x14ac:dyDescent="0.25">
      <c r="A59" s="6" t="s">
        <v>35</v>
      </c>
      <c r="B59" s="14" t="s">
        <v>15</v>
      </c>
      <c r="C59" s="71"/>
      <c r="D59" s="71"/>
      <c r="E59" s="71"/>
      <c r="F59" s="68"/>
      <c r="G59" s="68"/>
    </row>
    <row r="60" spans="1:7" s="37" customFormat="1" ht="23.25" customHeight="1" x14ac:dyDescent="0.2">
      <c r="A60" s="12">
        <v>4</v>
      </c>
      <c r="B60" s="13" t="s">
        <v>36</v>
      </c>
      <c r="C60" s="71">
        <v>7727.4637329999996</v>
      </c>
      <c r="D60" s="71"/>
      <c r="E60" s="71">
        <v>6975.2277130000002</v>
      </c>
      <c r="F60" s="68">
        <f t="shared" si="1"/>
        <v>0.90265421540736734</v>
      </c>
      <c r="G60" s="68"/>
    </row>
    <row r="61" spans="1:7" ht="23.25" customHeight="1" x14ac:dyDescent="0.25">
      <c r="A61" s="6" t="s">
        <v>37</v>
      </c>
      <c r="B61" s="14" t="s">
        <v>13</v>
      </c>
      <c r="C61" s="71"/>
      <c r="D61" s="71"/>
      <c r="E61" s="71"/>
      <c r="F61" s="68"/>
      <c r="G61" s="68"/>
    </row>
    <row r="62" spans="1:7" ht="23.25" customHeight="1" x14ac:dyDescent="0.25">
      <c r="A62" s="6" t="s">
        <v>38</v>
      </c>
      <c r="B62" s="14" t="s">
        <v>15</v>
      </c>
      <c r="C62" s="71"/>
      <c r="D62" s="71"/>
      <c r="E62" s="71"/>
      <c r="F62" s="68"/>
      <c r="G62" s="68"/>
    </row>
    <row r="63" spans="1:7" s="37" customFormat="1" ht="23.25" customHeight="1" x14ac:dyDescent="0.2">
      <c r="A63" s="12">
        <v>5</v>
      </c>
      <c r="B63" s="13" t="s">
        <v>39</v>
      </c>
      <c r="C63" s="71">
        <v>9744.6696400000001</v>
      </c>
      <c r="D63" s="71"/>
      <c r="E63" s="71">
        <v>8433.4722399999991</v>
      </c>
      <c r="F63" s="68">
        <f t="shared" si="1"/>
        <v>0.86544465349366106</v>
      </c>
      <c r="G63" s="68"/>
    </row>
    <row r="64" spans="1:7" ht="23.25" customHeight="1" x14ac:dyDescent="0.25">
      <c r="A64" s="6" t="s">
        <v>40</v>
      </c>
      <c r="B64" s="14" t="s">
        <v>13</v>
      </c>
      <c r="C64" s="71"/>
      <c r="D64" s="71"/>
      <c r="E64" s="71"/>
      <c r="F64" s="68"/>
      <c r="G64" s="68"/>
    </row>
    <row r="65" spans="1:7" ht="23.25" customHeight="1" x14ac:dyDescent="0.25">
      <c r="A65" s="6" t="s">
        <v>41</v>
      </c>
      <c r="B65" s="14" t="s">
        <v>15</v>
      </c>
      <c r="C65" s="71"/>
      <c r="D65" s="71"/>
      <c r="E65" s="71"/>
      <c r="F65" s="68"/>
      <c r="G65" s="68"/>
    </row>
    <row r="66" spans="1:7" s="37" customFormat="1" ht="23.25" customHeight="1" x14ac:dyDescent="0.2">
      <c r="A66" s="12">
        <v>6</v>
      </c>
      <c r="B66" s="13" t="s">
        <v>42</v>
      </c>
      <c r="C66" s="71">
        <v>5950.88364</v>
      </c>
      <c r="D66" s="71"/>
      <c r="E66" s="71">
        <v>3904.0534600000001</v>
      </c>
      <c r="F66" s="68">
        <f t="shared" si="1"/>
        <v>0.65604600865628759</v>
      </c>
      <c r="G66" s="68"/>
    </row>
    <row r="67" spans="1:7" ht="23.25" customHeight="1" x14ac:dyDescent="0.25">
      <c r="A67" s="6" t="s">
        <v>43</v>
      </c>
      <c r="B67" s="14" t="s">
        <v>13</v>
      </c>
      <c r="C67" s="71"/>
      <c r="D67" s="71"/>
      <c r="E67" s="71"/>
      <c r="F67" s="68"/>
      <c r="G67" s="68"/>
    </row>
    <row r="68" spans="1:7" ht="23.25" customHeight="1" x14ac:dyDescent="0.25">
      <c r="A68" s="6" t="s">
        <v>44</v>
      </c>
      <c r="B68" s="14" t="s">
        <v>15</v>
      </c>
      <c r="C68" s="71"/>
      <c r="D68" s="71"/>
      <c r="E68" s="71"/>
      <c r="F68" s="68"/>
      <c r="G68" s="68"/>
    </row>
    <row r="69" spans="1:7" s="37" customFormat="1" ht="23.25" customHeight="1" x14ac:dyDescent="0.2">
      <c r="A69" s="12">
        <v>7</v>
      </c>
      <c r="B69" s="13" t="s">
        <v>45</v>
      </c>
      <c r="C69" s="71">
        <v>2688.6840000000002</v>
      </c>
      <c r="D69" s="71"/>
      <c r="E69" s="71">
        <v>1311.4348</v>
      </c>
      <c r="F69" s="68">
        <f t="shared" si="1"/>
        <v>0.48776085252115903</v>
      </c>
      <c r="G69" s="68"/>
    </row>
    <row r="70" spans="1:7" ht="23.25" customHeight="1" x14ac:dyDescent="0.25">
      <c r="A70" s="6" t="s">
        <v>46</v>
      </c>
      <c r="B70" s="14" t="s">
        <v>13</v>
      </c>
      <c r="C70" s="71"/>
      <c r="D70" s="71"/>
      <c r="E70" s="71"/>
      <c r="F70" s="68"/>
      <c r="G70" s="68"/>
    </row>
    <row r="71" spans="1:7" ht="23.25" customHeight="1" x14ac:dyDescent="0.25">
      <c r="A71" s="6" t="s">
        <v>47</v>
      </c>
      <c r="B71" s="14" t="s">
        <v>15</v>
      </c>
      <c r="C71" s="71"/>
      <c r="D71" s="71"/>
      <c r="E71" s="71"/>
      <c r="F71" s="68"/>
      <c r="G71" s="68"/>
    </row>
    <row r="72" spans="1:7" s="37" customFormat="1" ht="23.25" customHeight="1" x14ac:dyDescent="0.2">
      <c r="A72" s="12">
        <v>8</v>
      </c>
      <c r="B72" s="13" t="s">
        <v>48</v>
      </c>
      <c r="C72" s="71">
        <v>3910.317802</v>
      </c>
      <c r="D72" s="71"/>
      <c r="E72" s="71">
        <v>3909.9379140000001</v>
      </c>
      <c r="F72" s="68">
        <f t="shared" si="1"/>
        <v>0.99990284984002942</v>
      </c>
      <c r="G72" s="68"/>
    </row>
    <row r="73" spans="1:7" ht="23.25" customHeight="1" x14ac:dyDescent="0.25">
      <c r="A73" s="6" t="s">
        <v>49</v>
      </c>
      <c r="B73" s="14" t="s">
        <v>13</v>
      </c>
      <c r="C73" s="71"/>
      <c r="D73" s="71"/>
      <c r="E73" s="71"/>
      <c r="F73" s="68"/>
      <c r="G73" s="68"/>
    </row>
    <row r="74" spans="1:7" ht="23.25" customHeight="1" x14ac:dyDescent="0.25">
      <c r="A74" s="6" t="s">
        <v>50</v>
      </c>
      <c r="B74" s="14" t="s">
        <v>15</v>
      </c>
      <c r="C74" s="71"/>
      <c r="D74" s="71"/>
      <c r="E74" s="71"/>
      <c r="F74" s="68"/>
      <c r="G74" s="68"/>
    </row>
    <row r="75" spans="1:7" s="37" customFormat="1" ht="23.25" customHeight="1" x14ac:dyDescent="0.2">
      <c r="A75" s="12">
        <v>9</v>
      </c>
      <c r="B75" s="13" t="s">
        <v>51</v>
      </c>
      <c r="C75" s="71">
        <v>162.94073299999999</v>
      </c>
      <c r="D75" s="71"/>
      <c r="E75" s="71">
        <v>162.94073299999999</v>
      </c>
      <c r="F75" s="68">
        <f t="shared" si="1"/>
        <v>1</v>
      </c>
      <c r="G75" s="68"/>
    </row>
    <row r="76" spans="1:7" ht="23.25" customHeight="1" x14ac:dyDescent="0.25">
      <c r="A76" s="6" t="s">
        <v>52</v>
      </c>
      <c r="B76" s="14" t="s">
        <v>13</v>
      </c>
      <c r="C76" s="71"/>
      <c r="D76" s="71"/>
      <c r="E76" s="71"/>
      <c r="F76" s="68"/>
      <c r="G76" s="68"/>
    </row>
    <row r="77" spans="1:7" ht="23.25" customHeight="1" x14ac:dyDescent="0.25">
      <c r="A77" s="6" t="s">
        <v>53</v>
      </c>
      <c r="B77" s="14" t="s">
        <v>15</v>
      </c>
      <c r="C77" s="71"/>
      <c r="D77" s="71"/>
      <c r="E77" s="71"/>
      <c r="F77" s="68"/>
      <c r="G77" s="68"/>
    </row>
    <row r="78" spans="1:7" s="37" customFormat="1" ht="23.25" customHeight="1" x14ac:dyDescent="0.2">
      <c r="A78" s="12">
        <v>10</v>
      </c>
      <c r="B78" s="13" t="s">
        <v>54</v>
      </c>
      <c r="C78" s="71">
        <v>877.56999599999995</v>
      </c>
      <c r="D78" s="71"/>
      <c r="E78" s="71">
        <v>876.36332100000004</v>
      </c>
      <c r="F78" s="68">
        <f t="shared" si="1"/>
        <v>0.99862498147669132</v>
      </c>
      <c r="G78" s="68"/>
    </row>
    <row r="79" spans="1:7" ht="23.25" customHeight="1" x14ac:dyDescent="0.25">
      <c r="A79" s="6" t="s">
        <v>55</v>
      </c>
      <c r="B79" s="14" t="s">
        <v>13</v>
      </c>
      <c r="C79" s="71"/>
      <c r="D79" s="71"/>
      <c r="E79" s="71"/>
      <c r="F79" s="68"/>
      <c r="G79" s="68"/>
    </row>
    <row r="80" spans="1:7" ht="23.25" customHeight="1" x14ac:dyDescent="0.25">
      <c r="A80" s="6" t="s">
        <v>56</v>
      </c>
      <c r="B80" s="14" t="s">
        <v>15</v>
      </c>
      <c r="C80" s="71"/>
      <c r="D80" s="71"/>
      <c r="E80" s="71"/>
      <c r="F80" s="68"/>
      <c r="G80" s="68"/>
    </row>
    <row r="81" spans="1:7" s="37" customFormat="1" ht="23.25" customHeight="1" x14ac:dyDescent="0.2">
      <c r="A81" s="12">
        <v>11</v>
      </c>
      <c r="B81" s="13" t="s">
        <v>94</v>
      </c>
      <c r="C81" s="71">
        <v>4273.8991539999997</v>
      </c>
      <c r="D81" s="71"/>
      <c r="E81" s="71">
        <v>4022.0577680000001</v>
      </c>
      <c r="F81" s="68">
        <f t="shared" si="1"/>
        <v>0.94107456050658145</v>
      </c>
      <c r="G81" s="68"/>
    </row>
    <row r="82" spans="1:7" ht="23.25" customHeight="1" x14ac:dyDescent="0.25">
      <c r="A82" s="6" t="s">
        <v>95</v>
      </c>
      <c r="B82" s="14" t="s">
        <v>13</v>
      </c>
      <c r="C82" s="71"/>
      <c r="D82" s="71"/>
      <c r="E82" s="71"/>
      <c r="F82" s="68"/>
      <c r="G82" s="68"/>
    </row>
    <row r="83" spans="1:7" ht="23.25" customHeight="1" x14ac:dyDescent="0.25">
      <c r="A83" s="6" t="s">
        <v>96</v>
      </c>
      <c r="B83" s="14" t="s">
        <v>15</v>
      </c>
      <c r="C83" s="71"/>
      <c r="D83" s="71"/>
      <c r="E83" s="71"/>
      <c r="F83" s="68"/>
      <c r="G83" s="68"/>
    </row>
    <row r="84" spans="1:7" s="37" customFormat="1" ht="23.25" customHeight="1" x14ac:dyDescent="0.2">
      <c r="A84" s="12">
        <v>12</v>
      </c>
      <c r="B84" s="13" t="s">
        <v>97</v>
      </c>
      <c r="C84" s="71">
        <v>3354.4989999999998</v>
      </c>
      <c r="D84" s="71"/>
      <c r="E84" s="71">
        <v>3353.0713519999999</v>
      </c>
      <c r="F84" s="68">
        <f t="shared" ref="F84:F87" si="5">E84/C84</f>
        <v>0.99957440798163899</v>
      </c>
      <c r="G84" s="68"/>
    </row>
    <row r="85" spans="1:7" ht="23.25" customHeight="1" x14ac:dyDescent="0.25">
      <c r="A85" s="6" t="s">
        <v>98</v>
      </c>
      <c r="B85" s="14" t="s">
        <v>13</v>
      </c>
      <c r="C85" s="71"/>
      <c r="D85" s="71"/>
      <c r="E85" s="71"/>
      <c r="F85" s="68"/>
      <c r="G85" s="68"/>
    </row>
    <row r="86" spans="1:7" ht="23.25" customHeight="1" x14ac:dyDescent="0.25">
      <c r="A86" s="6" t="s">
        <v>99</v>
      </c>
      <c r="B86" s="14" t="s">
        <v>15</v>
      </c>
      <c r="C86" s="71"/>
      <c r="D86" s="71"/>
      <c r="E86" s="71"/>
      <c r="F86" s="68"/>
      <c r="G86" s="68"/>
    </row>
    <row r="87" spans="1:7" s="37" customFormat="1" ht="23.25" customHeight="1" x14ac:dyDescent="0.2">
      <c r="A87" s="12">
        <v>13</v>
      </c>
      <c r="B87" s="13" t="s">
        <v>100</v>
      </c>
      <c r="C87" s="71"/>
      <c r="D87" s="71"/>
      <c r="E87" s="71"/>
      <c r="F87" s="68"/>
      <c r="G87" s="68"/>
    </row>
    <row r="88" spans="1:7" ht="23.25" customHeight="1" x14ac:dyDescent="0.25">
      <c r="A88" s="6" t="s">
        <v>101</v>
      </c>
      <c r="B88" s="14" t="s">
        <v>13</v>
      </c>
      <c r="C88" s="71"/>
      <c r="D88" s="71"/>
      <c r="E88" s="71"/>
      <c r="F88" s="68"/>
      <c r="G88" s="68"/>
    </row>
    <row r="89" spans="1:7" ht="23.25" customHeight="1" x14ac:dyDescent="0.25">
      <c r="A89" s="6" t="s">
        <v>102</v>
      </c>
      <c r="B89" s="14" t="s">
        <v>15</v>
      </c>
      <c r="C89" s="71"/>
      <c r="D89" s="71"/>
      <c r="E89" s="71"/>
      <c r="F89" s="68"/>
      <c r="G89" s="68"/>
    </row>
    <row r="90" spans="1:7" ht="23.25" customHeight="1" x14ac:dyDescent="0.25">
      <c r="A90" s="12" t="s">
        <v>9</v>
      </c>
      <c r="B90" s="13" t="s">
        <v>57</v>
      </c>
      <c r="C90" s="71"/>
      <c r="D90" s="71"/>
      <c r="E90" s="71"/>
      <c r="F90" s="68"/>
      <c r="G90" s="68"/>
    </row>
    <row r="91" spans="1:7" ht="23.25" hidden="1" customHeight="1" x14ac:dyDescent="0.25">
      <c r="A91" s="12">
        <v>1</v>
      </c>
      <c r="B91" s="13" t="s">
        <v>16</v>
      </c>
      <c r="C91" s="71"/>
      <c r="D91" s="71"/>
      <c r="E91" s="71"/>
      <c r="F91" s="68"/>
      <c r="G91" s="68"/>
    </row>
    <row r="92" spans="1:7" ht="23.25" hidden="1" customHeight="1" x14ac:dyDescent="0.25">
      <c r="A92" s="6" t="s">
        <v>24</v>
      </c>
      <c r="B92" s="14" t="s">
        <v>58</v>
      </c>
      <c r="C92" s="71"/>
      <c r="D92" s="71"/>
      <c r="E92" s="71"/>
      <c r="F92" s="68"/>
      <c r="G92" s="68"/>
    </row>
    <row r="93" spans="1:7" ht="23.25" hidden="1" customHeight="1" x14ac:dyDescent="0.25">
      <c r="A93" s="6" t="s">
        <v>25</v>
      </c>
      <c r="B93" s="14" t="s">
        <v>59</v>
      </c>
      <c r="C93" s="71"/>
      <c r="D93" s="71"/>
      <c r="E93" s="71"/>
      <c r="F93" s="68"/>
      <c r="G93" s="68"/>
    </row>
    <row r="94" spans="1:7" ht="34.5" hidden="1" customHeight="1" x14ac:dyDescent="0.25">
      <c r="A94" s="12">
        <v>2</v>
      </c>
      <c r="B94" s="13" t="s">
        <v>26</v>
      </c>
      <c r="C94" s="71"/>
      <c r="D94" s="71"/>
      <c r="E94" s="71"/>
      <c r="F94" s="68"/>
      <c r="G94" s="68"/>
    </row>
    <row r="95" spans="1:7" ht="23.25" hidden="1" customHeight="1" x14ac:dyDescent="0.25">
      <c r="A95" s="6" t="s">
        <v>27</v>
      </c>
      <c r="B95" s="14" t="s">
        <v>58</v>
      </c>
      <c r="C95" s="71"/>
      <c r="D95" s="71"/>
      <c r="E95" s="71"/>
      <c r="F95" s="68"/>
      <c r="G95" s="68"/>
    </row>
    <row r="96" spans="1:7" ht="23.25" hidden="1" customHeight="1" x14ac:dyDescent="0.25">
      <c r="A96" s="6" t="s">
        <v>28</v>
      </c>
      <c r="B96" s="14" t="s">
        <v>59</v>
      </c>
      <c r="C96" s="71"/>
      <c r="D96" s="71"/>
      <c r="E96" s="71"/>
      <c r="F96" s="68"/>
      <c r="G96" s="68"/>
    </row>
    <row r="97" spans="1:7" ht="23.25" hidden="1" customHeight="1" x14ac:dyDescent="0.25">
      <c r="A97" s="12">
        <v>3</v>
      </c>
      <c r="B97" s="13" t="s">
        <v>69</v>
      </c>
      <c r="C97" s="71"/>
      <c r="D97" s="71"/>
      <c r="E97" s="71"/>
      <c r="F97" s="68"/>
      <c r="G97" s="68"/>
    </row>
    <row r="98" spans="1:7" ht="23.25" hidden="1" customHeight="1" x14ac:dyDescent="0.25">
      <c r="A98" s="6" t="s">
        <v>34</v>
      </c>
      <c r="B98" s="14" t="s">
        <v>58</v>
      </c>
      <c r="C98" s="71"/>
      <c r="D98" s="71"/>
      <c r="E98" s="71"/>
      <c r="F98" s="68"/>
      <c r="G98" s="68"/>
    </row>
    <row r="99" spans="1:7" ht="23.25" hidden="1" customHeight="1" x14ac:dyDescent="0.25">
      <c r="A99" s="6" t="s">
        <v>35</v>
      </c>
      <c r="B99" s="14" t="s">
        <v>59</v>
      </c>
      <c r="C99" s="71"/>
      <c r="D99" s="71"/>
      <c r="E99" s="71"/>
      <c r="F99" s="68"/>
      <c r="G99" s="68"/>
    </row>
    <row r="100" spans="1:7" ht="23.25" hidden="1" customHeight="1" x14ac:dyDescent="0.25">
      <c r="A100" s="12">
        <v>4</v>
      </c>
      <c r="B100" s="13" t="s">
        <v>36</v>
      </c>
      <c r="C100" s="71"/>
      <c r="D100" s="71"/>
      <c r="E100" s="71"/>
      <c r="F100" s="68"/>
      <c r="G100" s="68"/>
    </row>
    <row r="101" spans="1:7" ht="23.25" hidden="1" customHeight="1" x14ac:dyDescent="0.25">
      <c r="A101" s="6" t="s">
        <v>37</v>
      </c>
      <c r="B101" s="14" t="s">
        <v>58</v>
      </c>
      <c r="C101" s="71"/>
      <c r="D101" s="71"/>
      <c r="E101" s="71"/>
      <c r="F101" s="68"/>
      <c r="G101" s="68"/>
    </row>
    <row r="102" spans="1:7" ht="23.25" hidden="1" customHeight="1" x14ac:dyDescent="0.25">
      <c r="A102" s="6" t="s">
        <v>38</v>
      </c>
      <c r="B102" s="14" t="s">
        <v>59</v>
      </c>
      <c r="C102" s="71"/>
      <c r="D102" s="71"/>
      <c r="E102" s="71"/>
      <c r="F102" s="68"/>
      <c r="G102" s="68"/>
    </row>
    <row r="103" spans="1:7" ht="23.25" hidden="1" customHeight="1" x14ac:dyDescent="0.25">
      <c r="A103" s="12">
        <v>5</v>
      </c>
      <c r="B103" s="13" t="s">
        <v>39</v>
      </c>
      <c r="C103" s="71"/>
      <c r="D103" s="71"/>
      <c r="E103" s="71"/>
      <c r="F103" s="68"/>
      <c r="G103" s="68"/>
    </row>
    <row r="104" spans="1:7" ht="23.25" hidden="1" customHeight="1" x14ac:dyDescent="0.25">
      <c r="A104" s="6" t="s">
        <v>40</v>
      </c>
      <c r="B104" s="14" t="s">
        <v>58</v>
      </c>
      <c r="C104" s="71"/>
      <c r="D104" s="71"/>
      <c r="E104" s="71"/>
      <c r="F104" s="68"/>
      <c r="G104" s="68"/>
    </row>
    <row r="105" spans="1:7" ht="23.25" hidden="1" customHeight="1" x14ac:dyDescent="0.25">
      <c r="A105" s="6" t="s">
        <v>28</v>
      </c>
      <c r="B105" s="14" t="s">
        <v>59</v>
      </c>
      <c r="C105" s="71"/>
      <c r="D105" s="71"/>
      <c r="E105" s="71"/>
      <c r="F105" s="68"/>
      <c r="G105" s="68"/>
    </row>
    <row r="106" spans="1:7" ht="23.25" hidden="1" customHeight="1" x14ac:dyDescent="0.25">
      <c r="A106" s="12">
        <v>6</v>
      </c>
      <c r="B106" s="13" t="s">
        <v>42</v>
      </c>
      <c r="C106" s="71"/>
      <c r="D106" s="71"/>
      <c r="E106" s="71"/>
      <c r="F106" s="68"/>
      <c r="G106" s="68"/>
    </row>
    <row r="107" spans="1:7" ht="23.25" hidden="1" customHeight="1" x14ac:dyDescent="0.25">
      <c r="A107" s="6" t="s">
        <v>43</v>
      </c>
      <c r="B107" s="14" t="s">
        <v>58</v>
      </c>
      <c r="C107" s="71"/>
      <c r="D107" s="71"/>
      <c r="E107" s="71"/>
      <c r="F107" s="68"/>
      <c r="G107" s="68"/>
    </row>
    <row r="108" spans="1:7" ht="23.25" hidden="1" customHeight="1" x14ac:dyDescent="0.25">
      <c r="A108" s="6" t="s">
        <v>44</v>
      </c>
      <c r="B108" s="14" t="s">
        <v>59</v>
      </c>
      <c r="C108" s="71"/>
      <c r="D108" s="71"/>
      <c r="E108" s="71"/>
      <c r="F108" s="68"/>
      <c r="G108" s="68"/>
    </row>
    <row r="109" spans="1:7" ht="23.25" hidden="1" customHeight="1" x14ac:dyDescent="0.25">
      <c r="A109" s="12">
        <v>7</v>
      </c>
      <c r="B109" s="13" t="s">
        <v>45</v>
      </c>
      <c r="C109" s="71"/>
      <c r="D109" s="71"/>
      <c r="E109" s="71"/>
      <c r="F109" s="68"/>
      <c r="G109" s="68"/>
    </row>
    <row r="110" spans="1:7" ht="23.25" hidden="1" customHeight="1" x14ac:dyDescent="0.25">
      <c r="A110" s="6" t="s">
        <v>46</v>
      </c>
      <c r="B110" s="14" t="s">
        <v>58</v>
      </c>
      <c r="C110" s="71"/>
      <c r="D110" s="71"/>
      <c r="E110" s="71"/>
      <c r="F110" s="68"/>
      <c r="G110" s="68"/>
    </row>
    <row r="111" spans="1:7" ht="23.25" hidden="1" customHeight="1" x14ac:dyDescent="0.25">
      <c r="A111" s="6" t="s">
        <v>47</v>
      </c>
      <c r="B111" s="14" t="s">
        <v>59</v>
      </c>
      <c r="C111" s="71"/>
      <c r="D111" s="71"/>
      <c r="E111" s="71"/>
      <c r="F111" s="68"/>
      <c r="G111" s="68"/>
    </row>
    <row r="112" spans="1:7" ht="23.25" hidden="1" customHeight="1" x14ac:dyDescent="0.25">
      <c r="A112" s="12">
        <v>8</v>
      </c>
      <c r="B112" s="13" t="s">
        <v>48</v>
      </c>
      <c r="C112" s="71"/>
      <c r="D112" s="71"/>
      <c r="E112" s="71"/>
      <c r="F112" s="68"/>
      <c r="G112" s="68"/>
    </row>
    <row r="113" spans="1:7" ht="23.25" hidden="1" customHeight="1" x14ac:dyDescent="0.25">
      <c r="A113" s="6" t="s">
        <v>49</v>
      </c>
      <c r="B113" s="14" t="s">
        <v>58</v>
      </c>
      <c r="C113" s="71"/>
      <c r="D113" s="71"/>
      <c r="E113" s="71"/>
      <c r="F113" s="68"/>
      <c r="G113" s="68"/>
    </row>
    <row r="114" spans="1:7" ht="23.25" hidden="1" customHeight="1" x14ac:dyDescent="0.25">
      <c r="A114" s="6" t="s">
        <v>50</v>
      </c>
      <c r="B114" s="14" t="s">
        <v>59</v>
      </c>
      <c r="C114" s="71"/>
      <c r="D114" s="71"/>
      <c r="E114" s="71"/>
      <c r="F114" s="68"/>
      <c r="G114" s="68"/>
    </row>
    <row r="115" spans="1:7" ht="23.25" hidden="1" customHeight="1" x14ac:dyDescent="0.25">
      <c r="A115" s="12">
        <v>9</v>
      </c>
      <c r="B115" s="13" t="s">
        <v>51</v>
      </c>
      <c r="C115" s="71"/>
      <c r="D115" s="71"/>
      <c r="E115" s="71"/>
      <c r="F115" s="68"/>
      <c r="G115" s="68"/>
    </row>
    <row r="116" spans="1:7" ht="23.25" hidden="1" customHeight="1" x14ac:dyDescent="0.25">
      <c r="A116" s="6" t="s">
        <v>52</v>
      </c>
      <c r="B116" s="14" t="s">
        <v>58</v>
      </c>
      <c r="C116" s="71"/>
      <c r="D116" s="71"/>
      <c r="E116" s="71"/>
      <c r="F116" s="68"/>
      <c r="G116" s="68"/>
    </row>
    <row r="117" spans="1:7" ht="23.25" hidden="1" customHeight="1" x14ac:dyDescent="0.25">
      <c r="A117" s="6" t="s">
        <v>53</v>
      </c>
      <c r="B117" s="14" t="s">
        <v>59</v>
      </c>
      <c r="C117" s="71"/>
      <c r="D117" s="71"/>
      <c r="E117" s="71"/>
      <c r="F117" s="68"/>
      <c r="G117" s="68"/>
    </row>
    <row r="118" spans="1:7" ht="23.25" hidden="1" customHeight="1" x14ac:dyDescent="0.25">
      <c r="A118" s="12">
        <v>10</v>
      </c>
      <c r="B118" s="13" t="s">
        <v>54</v>
      </c>
      <c r="C118" s="71"/>
      <c r="D118" s="71"/>
      <c r="E118" s="71"/>
      <c r="F118" s="68"/>
      <c r="G118" s="68"/>
    </row>
    <row r="119" spans="1:7" ht="23.25" hidden="1" customHeight="1" x14ac:dyDescent="0.25">
      <c r="A119" s="6" t="s">
        <v>55</v>
      </c>
      <c r="B119" s="14" t="s">
        <v>58</v>
      </c>
      <c r="C119" s="71"/>
      <c r="D119" s="71"/>
      <c r="E119" s="71"/>
      <c r="F119" s="68"/>
      <c r="G119" s="68"/>
    </row>
    <row r="120" spans="1:7" ht="23.25" hidden="1" customHeight="1" x14ac:dyDescent="0.25">
      <c r="A120" s="6" t="s">
        <v>56</v>
      </c>
      <c r="B120" s="14" t="s">
        <v>59</v>
      </c>
      <c r="C120" s="71"/>
      <c r="D120" s="71"/>
      <c r="E120" s="71"/>
      <c r="F120" s="68"/>
      <c r="G120" s="68"/>
    </row>
    <row r="121" spans="1:7" ht="23.25" customHeight="1" x14ac:dyDescent="0.25">
      <c r="A121" s="12" t="s">
        <v>19</v>
      </c>
      <c r="B121" s="13" t="s">
        <v>60</v>
      </c>
      <c r="C121" s="71"/>
      <c r="D121" s="71"/>
      <c r="E121" s="71"/>
      <c r="F121" s="68"/>
      <c r="G121" s="68"/>
    </row>
    <row r="122" spans="1:7" ht="23.25" hidden="1" customHeight="1" x14ac:dyDescent="0.25">
      <c r="A122" s="2">
        <v>1</v>
      </c>
      <c r="B122" s="3" t="s">
        <v>16</v>
      </c>
      <c r="C122" s="35"/>
      <c r="D122" s="35"/>
      <c r="E122" s="35"/>
      <c r="F122" s="36"/>
      <c r="G122" s="36"/>
    </row>
    <row r="123" spans="1:7" ht="23.25" hidden="1" customHeight="1" x14ac:dyDescent="0.25">
      <c r="A123" s="1" t="s">
        <v>24</v>
      </c>
      <c r="B123" s="4" t="s">
        <v>58</v>
      </c>
      <c r="C123" s="35"/>
      <c r="D123" s="35"/>
      <c r="E123" s="35"/>
      <c r="F123" s="36"/>
      <c r="G123" s="36"/>
    </row>
    <row r="124" spans="1:7" ht="23.25" hidden="1" customHeight="1" x14ac:dyDescent="0.25">
      <c r="A124" s="1" t="s">
        <v>25</v>
      </c>
      <c r="B124" s="4" t="s">
        <v>59</v>
      </c>
      <c r="C124" s="35"/>
      <c r="D124" s="35"/>
      <c r="E124" s="35"/>
      <c r="F124" s="36"/>
      <c r="G124" s="36"/>
    </row>
    <row r="125" spans="1:7" ht="31.5" hidden="1" customHeight="1" x14ac:dyDescent="0.25">
      <c r="A125" s="2">
        <v>2</v>
      </c>
      <c r="B125" s="3" t="s">
        <v>26</v>
      </c>
      <c r="C125" s="35"/>
      <c r="D125" s="35"/>
      <c r="E125" s="35"/>
      <c r="F125" s="36"/>
      <c r="G125" s="36"/>
    </row>
    <row r="126" spans="1:7" ht="23.25" hidden="1" customHeight="1" x14ac:dyDescent="0.25">
      <c r="A126" s="1" t="s">
        <v>27</v>
      </c>
      <c r="B126" s="4" t="s">
        <v>58</v>
      </c>
      <c r="C126" s="35"/>
      <c r="D126" s="35"/>
      <c r="E126" s="35"/>
      <c r="F126" s="36"/>
      <c r="G126" s="36"/>
    </row>
    <row r="127" spans="1:7" ht="23.25" hidden="1" customHeight="1" x14ac:dyDescent="0.25">
      <c r="A127" s="1" t="s">
        <v>28</v>
      </c>
      <c r="B127" s="4" t="s">
        <v>59</v>
      </c>
      <c r="C127" s="35"/>
      <c r="D127" s="35"/>
      <c r="E127" s="35"/>
      <c r="F127" s="36"/>
      <c r="G127" s="36"/>
    </row>
    <row r="128" spans="1:7" ht="23.25" hidden="1" customHeight="1" x14ac:dyDescent="0.25">
      <c r="A128" s="2">
        <v>3</v>
      </c>
      <c r="B128" s="3" t="s">
        <v>69</v>
      </c>
      <c r="C128" s="35"/>
      <c r="D128" s="35"/>
      <c r="E128" s="35"/>
      <c r="F128" s="36"/>
      <c r="G128" s="36"/>
    </row>
    <row r="129" spans="1:7" ht="23.25" hidden="1" customHeight="1" x14ac:dyDescent="0.25">
      <c r="A129" s="1" t="s">
        <v>34</v>
      </c>
      <c r="B129" s="4" t="s">
        <v>58</v>
      </c>
      <c r="C129" s="35"/>
      <c r="D129" s="35"/>
      <c r="E129" s="35"/>
      <c r="F129" s="36"/>
      <c r="G129" s="36"/>
    </row>
    <row r="130" spans="1:7" ht="23.25" hidden="1" customHeight="1" x14ac:dyDescent="0.25">
      <c r="A130" s="1" t="s">
        <v>35</v>
      </c>
      <c r="B130" s="4" t="s">
        <v>59</v>
      </c>
      <c r="C130" s="35"/>
      <c r="D130" s="35"/>
      <c r="E130" s="35"/>
      <c r="F130" s="36"/>
      <c r="G130" s="36"/>
    </row>
    <row r="131" spans="1:7" ht="23.25" hidden="1" customHeight="1" x14ac:dyDescent="0.25">
      <c r="A131" s="2">
        <v>4</v>
      </c>
      <c r="B131" s="3" t="s">
        <v>36</v>
      </c>
      <c r="C131" s="35"/>
      <c r="D131" s="35"/>
      <c r="E131" s="35"/>
      <c r="F131" s="36"/>
      <c r="G131" s="36"/>
    </row>
    <row r="132" spans="1:7" ht="23.25" hidden="1" customHeight="1" x14ac:dyDescent="0.25">
      <c r="A132" s="1" t="s">
        <v>37</v>
      </c>
      <c r="B132" s="4" t="s">
        <v>58</v>
      </c>
      <c r="C132" s="35"/>
      <c r="D132" s="35"/>
      <c r="E132" s="35"/>
      <c r="F132" s="36"/>
      <c r="G132" s="36"/>
    </row>
    <row r="133" spans="1:7" ht="23.25" hidden="1" customHeight="1" x14ac:dyDescent="0.25">
      <c r="A133" s="1" t="s">
        <v>38</v>
      </c>
      <c r="B133" s="4" t="s">
        <v>59</v>
      </c>
      <c r="C133" s="35"/>
      <c r="D133" s="35"/>
      <c r="E133" s="35"/>
      <c r="F133" s="36"/>
      <c r="G133" s="36"/>
    </row>
    <row r="134" spans="1:7" ht="23.25" hidden="1" customHeight="1" x14ac:dyDescent="0.25">
      <c r="A134" s="2">
        <v>5</v>
      </c>
      <c r="B134" s="3" t="s">
        <v>39</v>
      </c>
      <c r="C134" s="35"/>
      <c r="D134" s="35"/>
      <c r="E134" s="35"/>
      <c r="F134" s="36"/>
      <c r="G134" s="36"/>
    </row>
    <row r="135" spans="1:7" ht="23.25" hidden="1" customHeight="1" x14ac:dyDescent="0.25">
      <c r="A135" s="1" t="s">
        <v>40</v>
      </c>
      <c r="B135" s="4" t="s">
        <v>58</v>
      </c>
      <c r="C135" s="35"/>
      <c r="D135" s="35"/>
      <c r="E135" s="35"/>
      <c r="F135" s="36"/>
      <c r="G135" s="36"/>
    </row>
    <row r="136" spans="1:7" ht="23.25" hidden="1" customHeight="1" x14ac:dyDescent="0.25">
      <c r="A136" s="1" t="s">
        <v>28</v>
      </c>
      <c r="B136" s="4" t="s">
        <v>59</v>
      </c>
      <c r="C136" s="35"/>
      <c r="D136" s="35"/>
      <c r="E136" s="35"/>
      <c r="F136" s="36"/>
      <c r="G136" s="36"/>
    </row>
    <row r="137" spans="1:7" ht="23.25" hidden="1" customHeight="1" x14ac:dyDescent="0.25">
      <c r="A137" s="2">
        <v>6</v>
      </c>
      <c r="B137" s="3" t="s">
        <v>42</v>
      </c>
      <c r="C137" s="35"/>
      <c r="D137" s="35"/>
      <c r="E137" s="35"/>
      <c r="F137" s="36"/>
      <c r="G137" s="36"/>
    </row>
    <row r="138" spans="1:7" ht="23.25" hidden="1" customHeight="1" x14ac:dyDescent="0.25">
      <c r="A138" s="1" t="s">
        <v>43</v>
      </c>
      <c r="B138" s="4" t="s">
        <v>58</v>
      </c>
      <c r="C138" s="35"/>
      <c r="D138" s="35"/>
      <c r="E138" s="35"/>
      <c r="F138" s="36"/>
      <c r="G138" s="36"/>
    </row>
    <row r="139" spans="1:7" ht="23.25" hidden="1" customHeight="1" x14ac:dyDescent="0.25">
      <c r="A139" s="1" t="s">
        <v>44</v>
      </c>
      <c r="B139" s="4" t="s">
        <v>59</v>
      </c>
      <c r="C139" s="35"/>
      <c r="D139" s="35"/>
      <c r="E139" s="35"/>
      <c r="F139" s="36"/>
      <c r="G139" s="36"/>
    </row>
    <row r="140" spans="1:7" ht="23.25" hidden="1" customHeight="1" x14ac:dyDescent="0.25">
      <c r="A140" s="2">
        <v>7</v>
      </c>
      <c r="B140" s="3" t="s">
        <v>45</v>
      </c>
      <c r="C140" s="35"/>
      <c r="D140" s="35"/>
      <c r="E140" s="35"/>
      <c r="F140" s="36"/>
      <c r="G140" s="36"/>
    </row>
    <row r="141" spans="1:7" ht="23.25" hidden="1" customHeight="1" x14ac:dyDescent="0.25">
      <c r="A141" s="1" t="s">
        <v>46</v>
      </c>
      <c r="B141" s="4" t="s">
        <v>58</v>
      </c>
      <c r="C141" s="35"/>
      <c r="D141" s="35"/>
      <c r="E141" s="35"/>
      <c r="F141" s="36"/>
      <c r="G141" s="36"/>
    </row>
    <row r="142" spans="1:7" ht="23.25" hidden="1" customHeight="1" x14ac:dyDescent="0.25">
      <c r="A142" s="1" t="s">
        <v>47</v>
      </c>
      <c r="B142" s="4" t="s">
        <v>59</v>
      </c>
      <c r="C142" s="35"/>
      <c r="D142" s="35"/>
      <c r="E142" s="35"/>
      <c r="F142" s="36"/>
      <c r="G142" s="36"/>
    </row>
    <row r="143" spans="1:7" ht="23.25" hidden="1" customHeight="1" x14ac:dyDescent="0.25">
      <c r="A143" s="2">
        <v>8</v>
      </c>
      <c r="B143" s="3" t="s">
        <v>48</v>
      </c>
      <c r="C143" s="35"/>
      <c r="D143" s="35"/>
      <c r="E143" s="35"/>
      <c r="F143" s="36"/>
      <c r="G143" s="36"/>
    </row>
    <row r="144" spans="1:7" ht="23.25" hidden="1" customHeight="1" x14ac:dyDescent="0.25">
      <c r="A144" s="1" t="s">
        <v>49</v>
      </c>
      <c r="B144" s="4" t="s">
        <v>58</v>
      </c>
      <c r="C144" s="35"/>
      <c r="D144" s="35"/>
      <c r="E144" s="35"/>
      <c r="F144" s="36"/>
      <c r="G144" s="36"/>
    </row>
    <row r="145" spans="1:7" ht="23.25" hidden="1" customHeight="1" x14ac:dyDescent="0.25">
      <c r="A145" s="1" t="s">
        <v>50</v>
      </c>
      <c r="B145" s="4" t="s">
        <v>59</v>
      </c>
      <c r="C145" s="35"/>
      <c r="D145" s="35"/>
      <c r="E145" s="35"/>
      <c r="F145" s="36"/>
      <c r="G145" s="36"/>
    </row>
    <row r="146" spans="1:7" ht="23.25" hidden="1" customHeight="1" x14ac:dyDescent="0.25">
      <c r="A146" s="2">
        <v>9</v>
      </c>
      <c r="B146" s="3" t="s">
        <v>51</v>
      </c>
      <c r="C146" s="35"/>
      <c r="D146" s="35"/>
      <c r="E146" s="35"/>
      <c r="F146" s="36"/>
      <c r="G146" s="36"/>
    </row>
    <row r="147" spans="1:7" ht="23.25" hidden="1" customHeight="1" x14ac:dyDescent="0.25">
      <c r="A147" s="1" t="s">
        <v>52</v>
      </c>
      <c r="B147" s="4" t="s">
        <v>58</v>
      </c>
      <c r="C147" s="35"/>
      <c r="D147" s="35"/>
      <c r="E147" s="35"/>
      <c r="F147" s="36"/>
      <c r="G147" s="36"/>
    </row>
    <row r="148" spans="1:7" ht="23.25" hidden="1" customHeight="1" x14ac:dyDescent="0.25">
      <c r="A148" s="1" t="s">
        <v>53</v>
      </c>
      <c r="B148" s="4" t="s">
        <v>59</v>
      </c>
      <c r="C148" s="35"/>
      <c r="D148" s="35"/>
      <c r="E148" s="35"/>
      <c r="F148" s="36"/>
      <c r="G148" s="36"/>
    </row>
    <row r="149" spans="1:7" ht="23.25" hidden="1" customHeight="1" x14ac:dyDescent="0.25">
      <c r="A149" s="2">
        <v>10</v>
      </c>
      <c r="B149" s="3" t="s">
        <v>54</v>
      </c>
      <c r="C149" s="35"/>
      <c r="D149" s="35"/>
      <c r="E149" s="35"/>
      <c r="F149" s="36"/>
      <c r="G149" s="36"/>
    </row>
    <row r="150" spans="1:7" ht="23.25" hidden="1" customHeight="1" x14ac:dyDescent="0.25">
      <c r="A150" s="1" t="s">
        <v>55</v>
      </c>
      <c r="B150" s="4" t="s">
        <v>58</v>
      </c>
      <c r="C150" s="35"/>
      <c r="D150" s="35"/>
      <c r="E150" s="35"/>
      <c r="F150" s="36"/>
      <c r="G150" s="36"/>
    </row>
    <row r="151" spans="1:7" ht="23.25" hidden="1" customHeight="1" x14ac:dyDescent="0.25">
      <c r="A151" s="1" t="s">
        <v>56</v>
      </c>
      <c r="B151" s="4" t="s">
        <v>59</v>
      </c>
      <c r="C151" s="35"/>
      <c r="D151" s="35"/>
      <c r="E151" s="35"/>
      <c r="F151" s="38"/>
      <c r="G151" s="38"/>
    </row>
    <row r="152" spans="1:7" ht="19.5" customHeight="1" x14ac:dyDescent="0.25">
      <c r="A152" s="39"/>
    </row>
    <row r="153" spans="1:7" ht="19.5" customHeight="1" x14ac:dyDescent="0.25">
      <c r="A153" s="56"/>
      <c r="B153" s="40"/>
      <c r="C153" s="82" t="s">
        <v>114</v>
      </c>
      <c r="D153" s="82"/>
      <c r="E153" s="82"/>
      <c r="F153" s="82"/>
      <c r="G153" s="82"/>
    </row>
    <row r="154" spans="1:7" ht="19.5" customHeight="1" x14ac:dyDescent="0.25">
      <c r="A154" s="56"/>
      <c r="B154" s="41"/>
      <c r="C154" s="83" t="s">
        <v>61</v>
      </c>
      <c r="D154" s="83"/>
      <c r="E154" s="83"/>
      <c r="F154" s="83"/>
      <c r="G154" s="83"/>
    </row>
    <row r="155" spans="1:7" ht="19.5" customHeight="1" x14ac:dyDescent="0.25">
      <c r="A155" s="56"/>
      <c r="B155" s="40"/>
      <c r="C155" s="82" t="s">
        <v>62</v>
      </c>
      <c r="D155" s="82"/>
      <c r="E155" s="82"/>
      <c r="F155" s="82"/>
      <c r="G155" s="82"/>
    </row>
    <row r="156" spans="1:7" x14ac:dyDescent="0.25">
      <c r="A156" s="56"/>
      <c r="B156" s="42"/>
      <c r="C156" s="84"/>
      <c r="D156" s="85"/>
      <c r="E156" s="85"/>
      <c r="F156" s="85"/>
      <c r="G156" s="85"/>
    </row>
    <row r="157" spans="1:7" x14ac:dyDescent="0.25">
      <c r="A157" s="56"/>
      <c r="B157" s="42"/>
      <c r="C157" s="42"/>
    </row>
    <row r="158" spans="1:7" x14ac:dyDescent="0.25">
      <c r="A158" s="56"/>
      <c r="B158" s="42"/>
      <c r="C158" s="42"/>
    </row>
    <row r="159" spans="1:7" x14ac:dyDescent="0.25">
      <c r="A159" s="56"/>
      <c r="B159" s="42"/>
      <c r="C159" s="42"/>
    </row>
    <row r="160" spans="1:7" x14ac:dyDescent="0.25">
      <c r="A160" s="56"/>
      <c r="B160" s="41"/>
      <c r="C160" s="41"/>
    </row>
  </sheetData>
  <mergeCells count="12">
    <mergeCell ref="F10:G10"/>
    <mergeCell ref="A153:A160"/>
    <mergeCell ref="C153:G153"/>
    <mergeCell ref="C154:G154"/>
    <mergeCell ref="C155:G155"/>
    <mergeCell ref="A9:G9"/>
    <mergeCell ref="A1:C1"/>
    <mergeCell ref="F1:G1"/>
    <mergeCell ref="A2:G2"/>
    <mergeCell ref="A4:G4"/>
    <mergeCell ref="A6:G6"/>
    <mergeCell ref="A3:G3"/>
  </mergeCells>
  <pageMargins left="0.17" right="0.17" top="0.42" bottom="0.22" header="0.3" footer="0.17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G133"/>
  <sheetViews>
    <sheetView tabSelected="1" workbookViewId="0">
      <selection activeCell="D13" sqref="D13"/>
    </sheetView>
  </sheetViews>
  <sheetFormatPr defaultRowHeight="12.75" x14ac:dyDescent="0.2"/>
  <cols>
    <col min="1" max="1" width="4.5703125" style="19" customWidth="1"/>
    <col min="2" max="2" width="54.28515625" style="19" customWidth="1"/>
    <col min="3" max="4" width="12.7109375" style="19" customWidth="1"/>
    <col min="5" max="6" width="9.5703125" style="19" customWidth="1"/>
    <col min="7" max="16384" width="9.140625" style="19"/>
  </cols>
  <sheetData>
    <row r="1" spans="1:7" ht="20.25" customHeight="1" x14ac:dyDescent="0.2">
      <c r="A1" s="59" t="s">
        <v>112</v>
      </c>
      <c r="B1" s="59"/>
      <c r="C1" s="59"/>
      <c r="E1" s="86" t="s">
        <v>85</v>
      </c>
      <c r="F1" s="86"/>
    </row>
    <row r="2" spans="1:7" ht="32.25" customHeight="1" x14ac:dyDescent="0.3">
      <c r="A2" s="88" t="s">
        <v>115</v>
      </c>
      <c r="B2" s="88"/>
      <c r="C2" s="88"/>
      <c r="D2" s="88"/>
      <c r="E2" s="88"/>
      <c r="F2" s="88"/>
    </row>
    <row r="3" spans="1:7" s="43" customFormat="1" ht="24" customHeight="1" x14ac:dyDescent="0.2">
      <c r="A3" s="89" t="s">
        <v>131</v>
      </c>
      <c r="B3" s="89"/>
      <c r="C3" s="89"/>
      <c r="D3" s="89"/>
      <c r="E3" s="89"/>
      <c r="F3" s="89"/>
    </row>
    <row r="4" spans="1:7" ht="20.25" customHeight="1" x14ac:dyDescent="0.2">
      <c r="A4" s="54" t="s">
        <v>105</v>
      </c>
      <c r="B4" s="54"/>
      <c r="C4" s="54"/>
      <c r="D4" s="54"/>
      <c r="E4" s="54"/>
      <c r="F4" s="54"/>
      <c r="G4" s="54"/>
    </row>
    <row r="5" spans="1:7" ht="18.75" customHeight="1" x14ac:dyDescent="0.2">
      <c r="A5" s="18" t="s">
        <v>106</v>
      </c>
      <c r="B5" s="18"/>
      <c r="C5" s="18"/>
      <c r="D5" s="18"/>
      <c r="E5" s="18"/>
      <c r="F5" s="18"/>
      <c r="G5" s="18"/>
    </row>
    <row r="6" spans="1:7" ht="18.75" customHeight="1" x14ac:dyDescent="0.2">
      <c r="A6" s="54" t="s">
        <v>107</v>
      </c>
      <c r="B6" s="54"/>
      <c r="C6" s="54"/>
      <c r="D6" s="54"/>
      <c r="E6" s="54"/>
      <c r="F6" s="54"/>
      <c r="G6" s="54"/>
    </row>
    <row r="7" spans="1:7" ht="18.75" customHeight="1" x14ac:dyDescent="0.2">
      <c r="A7" s="18" t="s">
        <v>108</v>
      </c>
      <c r="B7" s="18"/>
      <c r="C7" s="18"/>
      <c r="D7" s="18"/>
      <c r="E7" s="18"/>
      <c r="F7" s="18"/>
      <c r="G7" s="18"/>
    </row>
    <row r="8" spans="1:7" ht="18.75" customHeight="1" x14ac:dyDescent="0.2">
      <c r="A8" s="18" t="s">
        <v>109</v>
      </c>
      <c r="B8" s="18"/>
      <c r="C8" s="18"/>
      <c r="D8" s="18"/>
      <c r="E8" s="18"/>
      <c r="F8" s="18"/>
      <c r="G8" s="18"/>
    </row>
    <row r="9" spans="1:7" ht="18.75" customHeight="1" x14ac:dyDescent="0.2">
      <c r="A9" s="54" t="s">
        <v>111</v>
      </c>
      <c r="B9" s="54"/>
      <c r="C9" s="54"/>
      <c r="D9" s="54"/>
      <c r="E9" s="54"/>
      <c r="F9" s="54"/>
      <c r="G9" s="54"/>
    </row>
    <row r="10" spans="1:7" ht="18.75" customHeight="1" x14ac:dyDescent="0.25">
      <c r="A10" s="25"/>
      <c r="B10" s="25"/>
      <c r="C10" s="25"/>
      <c r="D10" s="25"/>
      <c r="E10" s="58" t="s">
        <v>64</v>
      </c>
      <c r="F10" s="58"/>
    </row>
    <row r="11" spans="1:7" ht="138" customHeight="1" x14ac:dyDescent="0.2">
      <c r="A11" s="28" t="s">
        <v>0</v>
      </c>
      <c r="B11" s="28" t="s">
        <v>1</v>
      </c>
      <c r="C11" s="28" t="s">
        <v>71</v>
      </c>
      <c r="D11" s="28" t="s">
        <v>103</v>
      </c>
      <c r="E11" s="28" t="s">
        <v>86</v>
      </c>
      <c r="F11" s="28" t="s">
        <v>104</v>
      </c>
    </row>
    <row r="12" spans="1:7" ht="25.5" customHeight="1" x14ac:dyDescent="0.2">
      <c r="A12" s="29">
        <v>1</v>
      </c>
      <c r="B12" s="29">
        <v>2</v>
      </c>
      <c r="C12" s="29">
        <v>3</v>
      </c>
      <c r="D12" s="29">
        <v>4</v>
      </c>
      <c r="E12" s="29">
        <v>5</v>
      </c>
      <c r="F12" s="29">
        <v>6</v>
      </c>
    </row>
    <row r="13" spans="1:7" ht="25.5" customHeight="1" x14ac:dyDescent="0.2">
      <c r="A13" s="28" t="s">
        <v>2</v>
      </c>
      <c r="B13" s="30" t="s">
        <v>81</v>
      </c>
      <c r="C13" s="26">
        <f>C14+C15</f>
        <v>173096.48317299999</v>
      </c>
      <c r="D13" s="26">
        <f>D14+D15</f>
        <v>251230.93769200001</v>
      </c>
      <c r="E13" s="33">
        <f>D13/C13</f>
        <v>1.4513925013768716</v>
      </c>
      <c r="F13" s="31"/>
    </row>
    <row r="14" spans="1:7" ht="25.5" customHeight="1" x14ac:dyDescent="0.2">
      <c r="A14" s="29">
        <v>1</v>
      </c>
      <c r="B14" s="32" t="s">
        <v>82</v>
      </c>
      <c r="C14" s="27">
        <v>173096.48317299999</v>
      </c>
      <c r="D14" s="27">
        <v>251230.93769200001</v>
      </c>
      <c r="E14" s="31">
        <f>D14/C14</f>
        <v>1.4513925013768716</v>
      </c>
      <c r="F14" s="31"/>
    </row>
    <row r="15" spans="1:7" ht="29.25" customHeight="1" x14ac:dyDescent="0.2">
      <c r="A15" s="29">
        <v>2</v>
      </c>
      <c r="B15" s="32" t="s">
        <v>83</v>
      </c>
      <c r="C15" s="27"/>
      <c r="D15" s="27"/>
      <c r="E15" s="31"/>
      <c r="F15" s="31"/>
    </row>
    <row r="16" spans="1:7" ht="25.5" customHeight="1" x14ac:dyDescent="0.2">
      <c r="A16" s="28" t="s">
        <v>21</v>
      </c>
      <c r="B16" s="30" t="s">
        <v>84</v>
      </c>
      <c r="C16" s="26">
        <f>C17+C62+C93</f>
        <v>162686.61181000006</v>
      </c>
      <c r="D16" s="26">
        <f>D17+D62+D93</f>
        <v>154872.764941</v>
      </c>
      <c r="E16" s="33">
        <f>D16/C16</f>
        <v>0.95196994527044565</v>
      </c>
      <c r="F16" s="31"/>
    </row>
    <row r="17" spans="1:6" ht="25.5" customHeight="1" x14ac:dyDescent="0.2">
      <c r="A17" s="12" t="s">
        <v>4</v>
      </c>
      <c r="B17" s="13" t="s">
        <v>23</v>
      </c>
      <c r="C17" s="26">
        <f>C18+C21+C29+C32+C35+C38+C41+C44+C47+C50+C53+C56+C59</f>
        <v>162686.61181000006</v>
      </c>
      <c r="D17" s="26">
        <f>D18+D21+D29+D32+D35+D38+D41+D44+D47+D50+D53+D56+D59</f>
        <v>154872.764941</v>
      </c>
      <c r="E17" s="33">
        <f t="shared" ref="E17:E56" si="0">D17/C17</f>
        <v>0.95196994527044565</v>
      </c>
      <c r="F17" s="31"/>
    </row>
    <row r="18" spans="1:6" ht="25.5" customHeight="1" x14ac:dyDescent="0.2">
      <c r="A18" s="12">
        <v>1</v>
      </c>
      <c r="B18" s="13" t="s">
        <v>16</v>
      </c>
      <c r="C18" s="27">
        <v>55015.168142000002</v>
      </c>
      <c r="D18" s="27">
        <v>53680.098278999998</v>
      </c>
      <c r="E18" s="31">
        <f t="shared" si="0"/>
        <v>0.97573269503504834</v>
      </c>
      <c r="F18" s="31"/>
    </row>
    <row r="19" spans="1:6" ht="25.5" customHeight="1" x14ac:dyDescent="0.2">
      <c r="A19" s="6" t="s">
        <v>24</v>
      </c>
      <c r="B19" s="14" t="s">
        <v>17</v>
      </c>
      <c r="C19" s="27"/>
      <c r="D19" s="27"/>
      <c r="E19" s="31"/>
      <c r="F19" s="31"/>
    </row>
    <row r="20" spans="1:6" ht="25.5" customHeight="1" x14ac:dyDescent="0.2">
      <c r="A20" s="6" t="s">
        <v>25</v>
      </c>
      <c r="B20" s="14" t="s">
        <v>18</v>
      </c>
      <c r="C20" s="27"/>
      <c r="D20" s="27"/>
      <c r="E20" s="31"/>
      <c r="F20" s="31"/>
    </row>
    <row r="21" spans="1:6" ht="30.75" customHeight="1" x14ac:dyDescent="0.2">
      <c r="A21" s="12">
        <v>2</v>
      </c>
      <c r="B21" s="13" t="s">
        <v>26</v>
      </c>
      <c r="C21" s="27"/>
      <c r="D21" s="27"/>
      <c r="E21" s="31"/>
      <c r="F21" s="31"/>
    </row>
    <row r="22" spans="1:6" ht="25.5" customHeight="1" x14ac:dyDescent="0.2">
      <c r="A22" s="6" t="s">
        <v>27</v>
      </c>
      <c r="B22" s="14" t="s">
        <v>66</v>
      </c>
      <c r="C22" s="27"/>
      <c r="D22" s="27"/>
      <c r="E22" s="31"/>
      <c r="F22" s="31"/>
    </row>
    <row r="23" spans="1:6" ht="36" customHeight="1" x14ac:dyDescent="0.2">
      <c r="A23" s="6" t="s">
        <v>30</v>
      </c>
      <c r="B23" s="15" t="s">
        <v>67</v>
      </c>
      <c r="C23" s="27"/>
      <c r="D23" s="27"/>
      <c r="E23" s="31"/>
      <c r="F23" s="31"/>
    </row>
    <row r="24" spans="1:6" ht="36" customHeight="1" x14ac:dyDescent="0.2">
      <c r="A24" s="6" t="s">
        <v>30</v>
      </c>
      <c r="B24" s="15" t="s">
        <v>68</v>
      </c>
      <c r="C24" s="27"/>
      <c r="D24" s="27"/>
      <c r="E24" s="31"/>
      <c r="F24" s="31"/>
    </row>
    <row r="25" spans="1:6" ht="25.5" customHeight="1" x14ac:dyDescent="0.2">
      <c r="A25" s="6" t="s">
        <v>28</v>
      </c>
      <c r="B25" s="14" t="s">
        <v>13</v>
      </c>
      <c r="C25" s="27"/>
      <c r="D25" s="27"/>
      <c r="E25" s="31"/>
      <c r="F25" s="31"/>
    </row>
    <row r="26" spans="1:6" ht="25.5" customHeight="1" x14ac:dyDescent="0.2">
      <c r="A26" s="6" t="s">
        <v>29</v>
      </c>
      <c r="B26" s="14" t="s">
        <v>15</v>
      </c>
      <c r="C26" s="27"/>
      <c r="D26" s="27"/>
      <c r="E26" s="31"/>
      <c r="F26" s="31"/>
    </row>
    <row r="27" spans="1:6" ht="25.5" customHeight="1" x14ac:dyDescent="0.2">
      <c r="A27" s="6" t="s">
        <v>30</v>
      </c>
      <c r="B27" s="15" t="s">
        <v>31</v>
      </c>
      <c r="C27" s="26"/>
      <c r="D27" s="26"/>
      <c r="E27" s="31"/>
      <c r="F27" s="33"/>
    </row>
    <row r="28" spans="1:6" ht="25.5" customHeight="1" x14ac:dyDescent="0.2">
      <c r="A28" s="6" t="s">
        <v>30</v>
      </c>
      <c r="B28" s="15" t="s">
        <v>32</v>
      </c>
      <c r="C28" s="27"/>
      <c r="D28" s="27"/>
      <c r="E28" s="31"/>
      <c r="F28" s="31"/>
    </row>
    <row r="29" spans="1:6" ht="25.5" customHeight="1" x14ac:dyDescent="0.2">
      <c r="A29" s="12">
        <v>3</v>
      </c>
      <c r="B29" s="13" t="s">
        <v>33</v>
      </c>
      <c r="C29" s="27">
        <v>68980.516000000003</v>
      </c>
      <c r="D29" s="27">
        <v>68244.107361000002</v>
      </c>
      <c r="E29" s="31">
        <f t="shared" si="0"/>
        <v>0.98932439648610337</v>
      </c>
      <c r="F29" s="31"/>
    </row>
    <row r="30" spans="1:6" ht="25.5" customHeight="1" x14ac:dyDescent="0.2">
      <c r="A30" s="6" t="s">
        <v>34</v>
      </c>
      <c r="B30" s="14" t="s">
        <v>13</v>
      </c>
      <c r="C30" s="26"/>
      <c r="D30" s="26"/>
      <c r="E30" s="31"/>
      <c r="F30" s="33"/>
    </row>
    <row r="31" spans="1:6" ht="25.5" customHeight="1" x14ac:dyDescent="0.2">
      <c r="A31" s="6" t="s">
        <v>35</v>
      </c>
      <c r="B31" s="14" t="s">
        <v>15</v>
      </c>
      <c r="C31" s="27"/>
      <c r="D31" s="27"/>
      <c r="E31" s="31"/>
      <c r="F31" s="31"/>
    </row>
    <row r="32" spans="1:6" ht="25.5" customHeight="1" x14ac:dyDescent="0.2">
      <c r="A32" s="12">
        <v>4</v>
      </c>
      <c r="B32" s="13" t="s">
        <v>36</v>
      </c>
      <c r="C32" s="27">
        <v>7727.4637329999996</v>
      </c>
      <c r="D32" s="27">
        <v>6975.2277130000002</v>
      </c>
      <c r="E32" s="31">
        <f t="shared" si="0"/>
        <v>0.90265421540736734</v>
      </c>
      <c r="F32" s="31"/>
    </row>
    <row r="33" spans="1:6" ht="25.5" customHeight="1" x14ac:dyDescent="0.2">
      <c r="A33" s="6" t="s">
        <v>37</v>
      </c>
      <c r="B33" s="14" t="s">
        <v>13</v>
      </c>
      <c r="C33" s="26"/>
      <c r="D33" s="26"/>
      <c r="E33" s="31"/>
      <c r="F33" s="33"/>
    </row>
    <row r="34" spans="1:6" ht="25.5" customHeight="1" x14ac:dyDescent="0.2">
      <c r="A34" s="6" t="s">
        <v>38</v>
      </c>
      <c r="B34" s="14" t="s">
        <v>15</v>
      </c>
      <c r="C34" s="27"/>
      <c r="D34" s="27"/>
      <c r="E34" s="31"/>
      <c r="F34" s="31"/>
    </row>
    <row r="35" spans="1:6" ht="25.5" customHeight="1" x14ac:dyDescent="0.2">
      <c r="A35" s="12">
        <v>5</v>
      </c>
      <c r="B35" s="13" t="s">
        <v>39</v>
      </c>
      <c r="C35" s="27">
        <v>9744.6696400000001</v>
      </c>
      <c r="D35" s="27">
        <v>8433.4722399999991</v>
      </c>
      <c r="E35" s="31">
        <f t="shared" si="0"/>
        <v>0.86544465349366106</v>
      </c>
      <c r="F35" s="31"/>
    </row>
    <row r="36" spans="1:6" ht="25.5" customHeight="1" x14ac:dyDescent="0.2">
      <c r="A36" s="6" t="s">
        <v>40</v>
      </c>
      <c r="B36" s="14" t="s">
        <v>13</v>
      </c>
      <c r="C36" s="26"/>
      <c r="D36" s="26"/>
      <c r="E36" s="31"/>
      <c r="F36" s="33"/>
    </row>
    <row r="37" spans="1:6" ht="25.5" customHeight="1" x14ac:dyDescent="0.2">
      <c r="A37" s="6" t="s">
        <v>41</v>
      </c>
      <c r="B37" s="14" t="s">
        <v>15</v>
      </c>
      <c r="C37" s="27"/>
      <c r="D37" s="27"/>
      <c r="E37" s="31"/>
      <c r="F37" s="31"/>
    </row>
    <row r="38" spans="1:6" ht="25.5" customHeight="1" x14ac:dyDescent="0.2">
      <c r="A38" s="12">
        <v>6</v>
      </c>
      <c r="B38" s="13" t="s">
        <v>42</v>
      </c>
      <c r="C38" s="27">
        <v>5950.88364</v>
      </c>
      <c r="D38" s="27">
        <v>3904.0534600000001</v>
      </c>
      <c r="E38" s="31">
        <f t="shared" si="0"/>
        <v>0.65604600865628759</v>
      </c>
      <c r="F38" s="31"/>
    </row>
    <row r="39" spans="1:6" ht="25.5" customHeight="1" x14ac:dyDescent="0.2">
      <c r="A39" s="6" t="s">
        <v>43</v>
      </c>
      <c r="B39" s="14" t="s">
        <v>13</v>
      </c>
      <c r="C39" s="26"/>
      <c r="D39" s="26"/>
      <c r="E39" s="31"/>
      <c r="F39" s="33"/>
    </row>
    <row r="40" spans="1:6" ht="25.5" customHeight="1" x14ac:dyDescent="0.2">
      <c r="A40" s="6" t="s">
        <v>44</v>
      </c>
      <c r="B40" s="14" t="s">
        <v>15</v>
      </c>
      <c r="C40" s="27"/>
      <c r="D40" s="27"/>
      <c r="E40" s="31"/>
      <c r="F40" s="31"/>
    </row>
    <row r="41" spans="1:6" ht="25.5" customHeight="1" x14ac:dyDescent="0.2">
      <c r="A41" s="12">
        <v>7</v>
      </c>
      <c r="B41" s="13" t="s">
        <v>45</v>
      </c>
      <c r="C41" s="27">
        <v>2688.6840000000002</v>
      </c>
      <c r="D41" s="27">
        <v>1311.4348</v>
      </c>
      <c r="E41" s="31">
        <f t="shared" si="0"/>
        <v>0.48776085252115903</v>
      </c>
      <c r="F41" s="31"/>
    </row>
    <row r="42" spans="1:6" ht="25.5" customHeight="1" x14ac:dyDescent="0.2">
      <c r="A42" s="6" t="s">
        <v>46</v>
      </c>
      <c r="B42" s="14" t="s">
        <v>13</v>
      </c>
      <c r="C42" s="26"/>
      <c r="D42" s="26"/>
      <c r="E42" s="31"/>
      <c r="F42" s="33"/>
    </row>
    <row r="43" spans="1:6" ht="25.5" customHeight="1" x14ac:dyDescent="0.2">
      <c r="A43" s="6" t="s">
        <v>47</v>
      </c>
      <c r="B43" s="14" t="s">
        <v>15</v>
      </c>
      <c r="C43" s="27"/>
      <c r="D43" s="27"/>
      <c r="E43" s="31"/>
      <c r="F43" s="31"/>
    </row>
    <row r="44" spans="1:6" ht="25.5" customHeight="1" x14ac:dyDescent="0.2">
      <c r="A44" s="12">
        <v>8</v>
      </c>
      <c r="B44" s="13" t="s">
        <v>48</v>
      </c>
      <c r="C44" s="27">
        <v>3910.317802</v>
      </c>
      <c r="D44" s="27">
        <v>3909.9379140000001</v>
      </c>
      <c r="E44" s="31">
        <f t="shared" si="0"/>
        <v>0.99990284984002942</v>
      </c>
      <c r="F44" s="31"/>
    </row>
    <row r="45" spans="1:6" ht="25.5" customHeight="1" x14ac:dyDescent="0.2">
      <c r="A45" s="6" t="s">
        <v>49</v>
      </c>
      <c r="B45" s="14" t="s">
        <v>13</v>
      </c>
      <c r="C45" s="26"/>
      <c r="D45" s="26"/>
      <c r="E45" s="31"/>
      <c r="F45" s="33"/>
    </row>
    <row r="46" spans="1:6" ht="25.5" customHeight="1" x14ac:dyDescent="0.2">
      <c r="A46" s="6" t="s">
        <v>50</v>
      </c>
      <c r="B46" s="14" t="s">
        <v>15</v>
      </c>
      <c r="C46" s="27"/>
      <c r="D46" s="27"/>
      <c r="E46" s="31"/>
      <c r="F46" s="31"/>
    </row>
    <row r="47" spans="1:6" ht="25.5" customHeight="1" x14ac:dyDescent="0.2">
      <c r="A47" s="12">
        <v>9</v>
      </c>
      <c r="B47" s="13" t="s">
        <v>51</v>
      </c>
      <c r="C47" s="27">
        <v>162.94073299999999</v>
      </c>
      <c r="D47" s="27">
        <v>162.94073299999999</v>
      </c>
      <c r="E47" s="31">
        <f t="shared" si="0"/>
        <v>1</v>
      </c>
      <c r="F47" s="31"/>
    </row>
    <row r="48" spans="1:6" ht="25.5" customHeight="1" x14ac:dyDescent="0.2">
      <c r="A48" s="6" t="s">
        <v>52</v>
      </c>
      <c r="B48" s="14" t="s">
        <v>13</v>
      </c>
      <c r="C48" s="26"/>
      <c r="D48" s="26"/>
      <c r="E48" s="31"/>
      <c r="F48" s="33"/>
    </row>
    <row r="49" spans="1:6" ht="25.5" customHeight="1" x14ac:dyDescent="0.2">
      <c r="A49" s="6" t="s">
        <v>53</v>
      </c>
      <c r="B49" s="14" t="s">
        <v>15</v>
      </c>
      <c r="C49" s="27"/>
      <c r="D49" s="27"/>
      <c r="E49" s="31"/>
      <c r="F49" s="31"/>
    </row>
    <row r="50" spans="1:6" ht="25.5" customHeight="1" x14ac:dyDescent="0.2">
      <c r="A50" s="12">
        <v>10</v>
      </c>
      <c r="B50" s="13" t="s">
        <v>54</v>
      </c>
      <c r="C50" s="27">
        <v>877.56996600000002</v>
      </c>
      <c r="D50" s="27">
        <v>876.36332100000004</v>
      </c>
      <c r="E50" s="31">
        <f t="shared" si="0"/>
        <v>0.99862501561499428</v>
      </c>
      <c r="F50" s="31"/>
    </row>
    <row r="51" spans="1:6" ht="25.5" customHeight="1" x14ac:dyDescent="0.2">
      <c r="A51" s="6" t="s">
        <v>55</v>
      </c>
      <c r="B51" s="14" t="s">
        <v>13</v>
      </c>
      <c r="C51" s="27"/>
      <c r="D51" s="27"/>
      <c r="E51" s="31"/>
      <c r="F51" s="31"/>
    </row>
    <row r="52" spans="1:6" ht="25.5" customHeight="1" x14ac:dyDescent="0.2">
      <c r="A52" s="6" t="s">
        <v>56</v>
      </c>
      <c r="B52" s="14" t="s">
        <v>15</v>
      </c>
      <c r="C52" s="27"/>
      <c r="D52" s="27"/>
      <c r="E52" s="31"/>
      <c r="F52" s="31"/>
    </row>
    <row r="53" spans="1:6" ht="25.5" customHeight="1" x14ac:dyDescent="0.2">
      <c r="A53" s="12">
        <v>11</v>
      </c>
      <c r="B53" s="13" t="s">
        <v>94</v>
      </c>
      <c r="C53" s="27">
        <v>4273.8991539999997</v>
      </c>
      <c r="D53" s="27">
        <v>4022.0577680000001</v>
      </c>
      <c r="E53" s="31">
        <f t="shared" si="0"/>
        <v>0.94107456050658145</v>
      </c>
      <c r="F53" s="31"/>
    </row>
    <row r="54" spans="1:6" ht="25.5" customHeight="1" x14ac:dyDescent="0.2">
      <c r="A54" s="6" t="s">
        <v>95</v>
      </c>
      <c r="B54" s="14" t="s">
        <v>13</v>
      </c>
      <c r="C54" s="27"/>
      <c r="D54" s="27"/>
      <c r="E54" s="31"/>
      <c r="F54" s="31"/>
    </row>
    <row r="55" spans="1:6" ht="25.5" customHeight="1" x14ac:dyDescent="0.2">
      <c r="A55" s="6" t="s">
        <v>96</v>
      </c>
      <c r="B55" s="14" t="s">
        <v>15</v>
      </c>
      <c r="C55" s="27"/>
      <c r="D55" s="27"/>
      <c r="E55" s="31"/>
      <c r="F55" s="31"/>
    </row>
    <row r="56" spans="1:6" ht="25.5" customHeight="1" x14ac:dyDescent="0.2">
      <c r="A56" s="12">
        <v>12</v>
      </c>
      <c r="B56" s="13" t="s">
        <v>97</v>
      </c>
      <c r="C56" s="27">
        <v>3354.4989999999998</v>
      </c>
      <c r="D56" s="27">
        <v>3353.0713519999999</v>
      </c>
      <c r="E56" s="31">
        <f t="shared" si="0"/>
        <v>0.99957440798163899</v>
      </c>
      <c r="F56" s="31"/>
    </row>
    <row r="57" spans="1:6" ht="25.5" customHeight="1" x14ac:dyDescent="0.2">
      <c r="A57" s="6" t="s">
        <v>98</v>
      </c>
      <c r="B57" s="14" t="s">
        <v>13</v>
      </c>
      <c r="C57" s="27"/>
      <c r="D57" s="27"/>
      <c r="E57" s="31"/>
      <c r="F57" s="31"/>
    </row>
    <row r="58" spans="1:6" ht="25.5" customHeight="1" x14ac:dyDescent="0.2">
      <c r="A58" s="6" t="s">
        <v>99</v>
      </c>
      <c r="B58" s="14" t="s">
        <v>15</v>
      </c>
      <c r="C58" s="27"/>
      <c r="D58" s="27"/>
      <c r="E58" s="31"/>
      <c r="F58" s="31"/>
    </row>
    <row r="59" spans="1:6" ht="25.5" customHeight="1" x14ac:dyDescent="0.2">
      <c r="A59" s="12">
        <v>13</v>
      </c>
      <c r="B59" s="13" t="s">
        <v>100</v>
      </c>
      <c r="C59" s="27"/>
      <c r="D59" s="27"/>
      <c r="E59" s="31"/>
      <c r="F59" s="31"/>
    </row>
    <row r="60" spans="1:6" ht="25.5" customHeight="1" x14ac:dyDescent="0.2">
      <c r="A60" s="6" t="s">
        <v>101</v>
      </c>
      <c r="B60" s="14" t="s">
        <v>13</v>
      </c>
      <c r="C60" s="27"/>
      <c r="D60" s="27"/>
      <c r="E60" s="31"/>
      <c r="F60" s="31"/>
    </row>
    <row r="61" spans="1:6" ht="25.5" customHeight="1" x14ac:dyDescent="0.2">
      <c r="A61" s="6" t="s">
        <v>102</v>
      </c>
      <c r="B61" s="14" t="s">
        <v>15</v>
      </c>
      <c r="C61" s="27"/>
      <c r="D61" s="27"/>
      <c r="E61" s="31"/>
      <c r="F61" s="31"/>
    </row>
    <row r="62" spans="1:6" ht="25.5" customHeight="1" x14ac:dyDescent="0.2">
      <c r="A62" s="28" t="s">
        <v>9</v>
      </c>
      <c r="B62" s="30" t="s">
        <v>57</v>
      </c>
      <c r="C62" s="27"/>
      <c r="D62" s="27"/>
      <c r="E62" s="31"/>
      <c r="F62" s="31"/>
    </row>
    <row r="63" spans="1:6" ht="25.5" hidden="1" customHeight="1" x14ac:dyDescent="0.2">
      <c r="A63" s="28">
        <v>1</v>
      </c>
      <c r="B63" s="30" t="s">
        <v>16</v>
      </c>
      <c r="C63" s="26"/>
      <c r="D63" s="26"/>
      <c r="E63" s="31"/>
      <c r="F63" s="33"/>
    </row>
    <row r="64" spans="1:6" ht="25.5" hidden="1" customHeight="1" x14ac:dyDescent="0.2">
      <c r="A64" s="29" t="s">
        <v>24</v>
      </c>
      <c r="B64" s="32" t="s">
        <v>58</v>
      </c>
      <c r="C64" s="27"/>
      <c r="D64" s="27"/>
      <c r="E64" s="31"/>
      <c r="F64" s="31"/>
    </row>
    <row r="65" spans="1:6" ht="25.5" hidden="1" customHeight="1" x14ac:dyDescent="0.2">
      <c r="A65" s="29" t="s">
        <v>25</v>
      </c>
      <c r="B65" s="32" t="s">
        <v>59</v>
      </c>
      <c r="C65" s="27"/>
      <c r="D65" s="27"/>
      <c r="E65" s="31"/>
      <c r="F65" s="31"/>
    </row>
    <row r="66" spans="1:6" ht="25.5" hidden="1" customHeight="1" x14ac:dyDescent="0.2">
      <c r="A66" s="28">
        <v>2</v>
      </c>
      <c r="B66" s="30" t="s">
        <v>26</v>
      </c>
      <c r="C66" s="26"/>
      <c r="D66" s="26"/>
      <c r="E66" s="31"/>
      <c r="F66" s="33"/>
    </row>
    <row r="67" spans="1:6" ht="25.5" hidden="1" customHeight="1" x14ac:dyDescent="0.2">
      <c r="A67" s="29" t="s">
        <v>27</v>
      </c>
      <c r="B67" s="32" t="s">
        <v>58</v>
      </c>
      <c r="C67" s="27"/>
      <c r="D67" s="27"/>
      <c r="E67" s="31"/>
      <c r="F67" s="31"/>
    </row>
    <row r="68" spans="1:6" ht="25.5" hidden="1" customHeight="1" x14ac:dyDescent="0.2">
      <c r="A68" s="29" t="s">
        <v>28</v>
      </c>
      <c r="B68" s="32" t="s">
        <v>59</v>
      </c>
      <c r="C68" s="27"/>
      <c r="D68" s="27"/>
      <c r="E68" s="31"/>
      <c r="F68" s="31"/>
    </row>
    <row r="69" spans="1:6" ht="25.5" hidden="1" customHeight="1" x14ac:dyDescent="0.2">
      <c r="A69" s="28">
        <v>3</v>
      </c>
      <c r="B69" s="30" t="s">
        <v>87</v>
      </c>
      <c r="C69" s="26"/>
      <c r="D69" s="26"/>
      <c r="E69" s="31"/>
      <c r="F69" s="33"/>
    </row>
    <row r="70" spans="1:6" ht="25.5" hidden="1" customHeight="1" x14ac:dyDescent="0.2">
      <c r="A70" s="29" t="s">
        <v>34</v>
      </c>
      <c r="B70" s="32" t="s">
        <v>58</v>
      </c>
      <c r="C70" s="27"/>
      <c r="D70" s="27"/>
      <c r="E70" s="31"/>
      <c r="F70" s="31"/>
    </row>
    <row r="71" spans="1:6" ht="25.5" hidden="1" customHeight="1" x14ac:dyDescent="0.2">
      <c r="A71" s="29" t="s">
        <v>35</v>
      </c>
      <c r="B71" s="32" t="s">
        <v>59</v>
      </c>
      <c r="C71" s="27"/>
      <c r="D71" s="27"/>
      <c r="E71" s="31"/>
      <c r="F71" s="31"/>
    </row>
    <row r="72" spans="1:6" ht="25.5" hidden="1" customHeight="1" x14ac:dyDescent="0.2">
      <c r="A72" s="28">
        <v>4</v>
      </c>
      <c r="B72" s="30" t="s">
        <v>36</v>
      </c>
      <c r="C72" s="26"/>
      <c r="D72" s="26"/>
      <c r="E72" s="31"/>
      <c r="F72" s="33"/>
    </row>
    <row r="73" spans="1:6" ht="25.5" hidden="1" customHeight="1" x14ac:dyDescent="0.2">
      <c r="A73" s="29" t="s">
        <v>37</v>
      </c>
      <c r="B73" s="32" t="s">
        <v>58</v>
      </c>
      <c r="C73" s="27"/>
      <c r="D73" s="27"/>
      <c r="E73" s="31"/>
      <c r="F73" s="31"/>
    </row>
    <row r="74" spans="1:6" ht="25.5" hidden="1" customHeight="1" x14ac:dyDescent="0.2">
      <c r="A74" s="29" t="s">
        <v>38</v>
      </c>
      <c r="B74" s="32" t="s">
        <v>59</v>
      </c>
      <c r="C74" s="27"/>
      <c r="D74" s="27"/>
      <c r="E74" s="31"/>
      <c r="F74" s="31"/>
    </row>
    <row r="75" spans="1:6" ht="25.5" hidden="1" customHeight="1" x14ac:dyDescent="0.2">
      <c r="A75" s="28">
        <v>5</v>
      </c>
      <c r="B75" s="30" t="s">
        <v>39</v>
      </c>
      <c r="C75" s="26"/>
      <c r="D75" s="26"/>
      <c r="E75" s="31"/>
      <c r="F75" s="33"/>
    </row>
    <row r="76" spans="1:6" ht="25.5" hidden="1" customHeight="1" x14ac:dyDescent="0.2">
      <c r="A76" s="29" t="s">
        <v>40</v>
      </c>
      <c r="B76" s="32" t="s">
        <v>58</v>
      </c>
      <c r="C76" s="27"/>
      <c r="D76" s="27"/>
      <c r="E76" s="31"/>
      <c r="F76" s="31"/>
    </row>
    <row r="77" spans="1:6" ht="25.5" hidden="1" customHeight="1" x14ac:dyDescent="0.2">
      <c r="A77" s="29" t="s">
        <v>28</v>
      </c>
      <c r="B77" s="32" t="s">
        <v>59</v>
      </c>
      <c r="C77" s="27"/>
      <c r="D77" s="27"/>
      <c r="E77" s="31"/>
      <c r="F77" s="31"/>
    </row>
    <row r="78" spans="1:6" ht="25.5" hidden="1" customHeight="1" x14ac:dyDescent="0.2">
      <c r="A78" s="28">
        <v>6</v>
      </c>
      <c r="B78" s="30" t="s">
        <v>42</v>
      </c>
      <c r="C78" s="26"/>
      <c r="D78" s="26"/>
      <c r="E78" s="31"/>
      <c r="F78" s="33"/>
    </row>
    <row r="79" spans="1:6" ht="25.5" hidden="1" customHeight="1" x14ac:dyDescent="0.2">
      <c r="A79" s="29" t="s">
        <v>43</v>
      </c>
      <c r="B79" s="32" t="s">
        <v>58</v>
      </c>
      <c r="C79" s="27"/>
      <c r="D79" s="27"/>
      <c r="E79" s="31"/>
      <c r="F79" s="31"/>
    </row>
    <row r="80" spans="1:6" ht="25.5" hidden="1" customHeight="1" x14ac:dyDescent="0.2">
      <c r="A80" s="29" t="s">
        <v>44</v>
      </c>
      <c r="B80" s="32" t="s">
        <v>59</v>
      </c>
      <c r="C80" s="27"/>
      <c r="D80" s="27"/>
      <c r="E80" s="31"/>
      <c r="F80" s="31"/>
    </row>
    <row r="81" spans="1:6" ht="25.5" hidden="1" customHeight="1" x14ac:dyDescent="0.2">
      <c r="A81" s="28">
        <v>7</v>
      </c>
      <c r="B81" s="30" t="s">
        <v>45</v>
      </c>
      <c r="C81" s="26"/>
      <c r="D81" s="26"/>
      <c r="E81" s="31"/>
      <c r="F81" s="33"/>
    </row>
    <row r="82" spans="1:6" ht="25.5" hidden="1" customHeight="1" x14ac:dyDescent="0.2">
      <c r="A82" s="29" t="s">
        <v>46</v>
      </c>
      <c r="B82" s="32" t="s">
        <v>58</v>
      </c>
      <c r="C82" s="27"/>
      <c r="D82" s="27"/>
      <c r="E82" s="31"/>
      <c r="F82" s="31"/>
    </row>
    <row r="83" spans="1:6" ht="25.5" hidden="1" customHeight="1" x14ac:dyDescent="0.2">
      <c r="A83" s="29" t="s">
        <v>47</v>
      </c>
      <c r="B83" s="32" t="s">
        <v>59</v>
      </c>
      <c r="C83" s="27"/>
      <c r="D83" s="27"/>
      <c r="E83" s="31"/>
      <c r="F83" s="31"/>
    </row>
    <row r="84" spans="1:6" ht="25.5" hidden="1" customHeight="1" x14ac:dyDescent="0.2">
      <c r="A84" s="28">
        <v>8</v>
      </c>
      <c r="B84" s="30" t="s">
        <v>48</v>
      </c>
      <c r="C84" s="26"/>
      <c r="D84" s="26"/>
      <c r="E84" s="31"/>
      <c r="F84" s="33"/>
    </row>
    <row r="85" spans="1:6" ht="25.5" hidden="1" customHeight="1" x14ac:dyDescent="0.2">
      <c r="A85" s="29" t="s">
        <v>49</v>
      </c>
      <c r="B85" s="32" t="s">
        <v>58</v>
      </c>
      <c r="C85" s="27"/>
      <c r="D85" s="27"/>
      <c r="E85" s="31"/>
      <c r="F85" s="31"/>
    </row>
    <row r="86" spans="1:6" ht="25.5" hidden="1" customHeight="1" x14ac:dyDescent="0.2">
      <c r="A86" s="29" t="s">
        <v>50</v>
      </c>
      <c r="B86" s="32" t="s">
        <v>59</v>
      </c>
      <c r="C86" s="27"/>
      <c r="D86" s="27"/>
      <c r="E86" s="31"/>
      <c r="F86" s="31"/>
    </row>
    <row r="87" spans="1:6" ht="25.5" hidden="1" customHeight="1" x14ac:dyDescent="0.2">
      <c r="A87" s="28">
        <v>9</v>
      </c>
      <c r="B87" s="30" t="s">
        <v>51</v>
      </c>
      <c r="C87" s="26"/>
      <c r="D87" s="26"/>
      <c r="E87" s="31"/>
      <c r="F87" s="33"/>
    </row>
    <row r="88" spans="1:6" ht="25.5" hidden="1" customHeight="1" x14ac:dyDescent="0.2">
      <c r="A88" s="29" t="s">
        <v>52</v>
      </c>
      <c r="B88" s="32" t="s">
        <v>58</v>
      </c>
      <c r="C88" s="27"/>
      <c r="D88" s="27"/>
      <c r="E88" s="31"/>
      <c r="F88" s="31"/>
    </row>
    <row r="89" spans="1:6" ht="25.5" hidden="1" customHeight="1" x14ac:dyDescent="0.2">
      <c r="A89" s="29" t="s">
        <v>53</v>
      </c>
      <c r="B89" s="32" t="s">
        <v>59</v>
      </c>
      <c r="C89" s="27"/>
      <c r="D89" s="27"/>
      <c r="E89" s="31"/>
      <c r="F89" s="31"/>
    </row>
    <row r="90" spans="1:6" ht="25.5" hidden="1" customHeight="1" x14ac:dyDescent="0.2">
      <c r="A90" s="28">
        <v>10</v>
      </c>
      <c r="B90" s="30" t="s">
        <v>54</v>
      </c>
      <c r="C90" s="26"/>
      <c r="D90" s="26"/>
      <c r="E90" s="31"/>
      <c r="F90" s="33"/>
    </row>
    <row r="91" spans="1:6" ht="25.5" hidden="1" customHeight="1" x14ac:dyDescent="0.2">
      <c r="A91" s="29" t="s">
        <v>55</v>
      </c>
      <c r="B91" s="32" t="s">
        <v>58</v>
      </c>
      <c r="C91" s="27"/>
      <c r="D91" s="27"/>
      <c r="E91" s="31"/>
      <c r="F91" s="31"/>
    </row>
    <row r="92" spans="1:6" ht="25.5" hidden="1" customHeight="1" x14ac:dyDescent="0.2">
      <c r="A92" s="29" t="s">
        <v>56</v>
      </c>
      <c r="B92" s="32" t="s">
        <v>59</v>
      </c>
      <c r="C92" s="27"/>
      <c r="D92" s="27"/>
      <c r="E92" s="31"/>
      <c r="F92" s="31"/>
    </row>
    <row r="93" spans="1:6" ht="25.5" customHeight="1" x14ac:dyDescent="0.2">
      <c r="A93" s="28" t="s">
        <v>19</v>
      </c>
      <c r="B93" s="30" t="s">
        <v>60</v>
      </c>
      <c r="C93" s="27"/>
      <c r="D93" s="27"/>
      <c r="E93" s="31"/>
      <c r="F93" s="31"/>
    </row>
    <row r="94" spans="1:6" ht="25.5" hidden="1" customHeight="1" x14ac:dyDescent="0.2">
      <c r="A94" s="20">
        <v>1</v>
      </c>
      <c r="B94" s="22" t="s">
        <v>16</v>
      </c>
      <c r="C94" s="23"/>
      <c r="D94" s="23"/>
      <c r="E94" s="23"/>
      <c r="F94" s="23"/>
    </row>
    <row r="95" spans="1:6" ht="25.5" hidden="1" customHeight="1" x14ac:dyDescent="0.2">
      <c r="A95" s="21" t="s">
        <v>24</v>
      </c>
      <c r="B95" s="23" t="s">
        <v>58</v>
      </c>
      <c r="C95" s="23"/>
      <c r="D95" s="23"/>
      <c r="E95" s="23"/>
      <c r="F95" s="23"/>
    </row>
    <row r="96" spans="1:6" ht="25.5" hidden="1" customHeight="1" x14ac:dyDescent="0.2">
      <c r="A96" s="21" t="s">
        <v>25</v>
      </c>
      <c r="B96" s="23" t="s">
        <v>59</v>
      </c>
      <c r="C96" s="23"/>
      <c r="D96" s="23"/>
      <c r="E96" s="23"/>
      <c r="F96" s="23"/>
    </row>
    <row r="97" spans="1:6" ht="25.5" hidden="1" customHeight="1" x14ac:dyDescent="0.2">
      <c r="A97" s="20">
        <v>2</v>
      </c>
      <c r="B97" s="22" t="s">
        <v>26</v>
      </c>
      <c r="C97" s="23"/>
      <c r="D97" s="23"/>
      <c r="E97" s="23"/>
      <c r="F97" s="23"/>
    </row>
    <row r="98" spans="1:6" ht="25.5" hidden="1" customHeight="1" x14ac:dyDescent="0.2">
      <c r="A98" s="21" t="s">
        <v>27</v>
      </c>
      <c r="B98" s="23" t="s">
        <v>58</v>
      </c>
      <c r="C98" s="23"/>
      <c r="D98" s="23"/>
      <c r="E98" s="23"/>
      <c r="F98" s="23"/>
    </row>
    <row r="99" spans="1:6" ht="25.5" hidden="1" customHeight="1" x14ac:dyDescent="0.2">
      <c r="A99" s="21" t="s">
        <v>28</v>
      </c>
      <c r="B99" s="23" t="s">
        <v>59</v>
      </c>
      <c r="C99" s="23"/>
      <c r="D99" s="23"/>
      <c r="E99" s="23"/>
      <c r="F99" s="23"/>
    </row>
    <row r="100" spans="1:6" ht="25.5" hidden="1" customHeight="1" x14ac:dyDescent="0.2">
      <c r="A100" s="20">
        <v>3</v>
      </c>
      <c r="B100" s="22" t="s">
        <v>69</v>
      </c>
      <c r="C100" s="23"/>
      <c r="D100" s="23"/>
      <c r="E100" s="23"/>
      <c r="F100" s="23"/>
    </row>
    <row r="101" spans="1:6" ht="25.5" hidden="1" customHeight="1" x14ac:dyDescent="0.2">
      <c r="A101" s="21" t="s">
        <v>34</v>
      </c>
      <c r="B101" s="23" t="s">
        <v>58</v>
      </c>
      <c r="C101" s="23"/>
      <c r="D101" s="23"/>
      <c r="E101" s="23"/>
      <c r="F101" s="23"/>
    </row>
    <row r="102" spans="1:6" ht="25.5" hidden="1" customHeight="1" x14ac:dyDescent="0.2">
      <c r="A102" s="21" t="s">
        <v>35</v>
      </c>
      <c r="B102" s="23" t="s">
        <v>59</v>
      </c>
      <c r="C102" s="23"/>
      <c r="D102" s="23"/>
      <c r="E102" s="23"/>
      <c r="F102" s="23"/>
    </row>
    <row r="103" spans="1:6" ht="25.5" hidden="1" customHeight="1" x14ac:dyDescent="0.2">
      <c r="A103" s="20">
        <v>4</v>
      </c>
      <c r="B103" s="22" t="s">
        <v>36</v>
      </c>
      <c r="C103" s="23"/>
      <c r="D103" s="23"/>
      <c r="E103" s="23"/>
      <c r="F103" s="23"/>
    </row>
    <row r="104" spans="1:6" ht="25.5" hidden="1" customHeight="1" x14ac:dyDescent="0.2">
      <c r="A104" s="21" t="s">
        <v>37</v>
      </c>
      <c r="B104" s="23" t="s">
        <v>58</v>
      </c>
      <c r="C104" s="23"/>
      <c r="D104" s="23"/>
      <c r="E104" s="23"/>
      <c r="F104" s="23"/>
    </row>
    <row r="105" spans="1:6" ht="25.5" hidden="1" customHeight="1" x14ac:dyDescent="0.2">
      <c r="A105" s="21" t="s">
        <v>38</v>
      </c>
      <c r="B105" s="23" t="s">
        <v>59</v>
      </c>
      <c r="C105" s="23"/>
      <c r="D105" s="23"/>
      <c r="E105" s="23"/>
      <c r="F105" s="23"/>
    </row>
    <row r="106" spans="1:6" ht="25.5" hidden="1" customHeight="1" x14ac:dyDescent="0.2">
      <c r="A106" s="20">
        <v>5</v>
      </c>
      <c r="B106" s="22" t="s">
        <v>39</v>
      </c>
      <c r="C106" s="23"/>
      <c r="D106" s="23"/>
      <c r="E106" s="23"/>
      <c r="F106" s="23"/>
    </row>
    <row r="107" spans="1:6" ht="25.5" hidden="1" customHeight="1" x14ac:dyDescent="0.2">
      <c r="A107" s="20" t="s">
        <v>40</v>
      </c>
      <c r="B107" s="23" t="s">
        <v>58</v>
      </c>
      <c r="C107" s="23"/>
      <c r="D107" s="23"/>
      <c r="E107" s="23"/>
      <c r="F107" s="23"/>
    </row>
    <row r="108" spans="1:6" ht="25.5" hidden="1" customHeight="1" x14ac:dyDescent="0.2">
      <c r="A108" s="21" t="s">
        <v>28</v>
      </c>
      <c r="B108" s="23" t="s">
        <v>59</v>
      </c>
      <c r="C108" s="23"/>
      <c r="D108" s="23"/>
      <c r="E108" s="23"/>
      <c r="F108" s="23"/>
    </row>
    <row r="109" spans="1:6" ht="25.5" hidden="1" customHeight="1" x14ac:dyDescent="0.2">
      <c r="A109" s="20">
        <v>6</v>
      </c>
      <c r="B109" s="22" t="s">
        <v>42</v>
      </c>
      <c r="C109" s="22"/>
      <c r="D109" s="22"/>
      <c r="E109" s="22"/>
      <c r="F109" s="22"/>
    </row>
    <row r="110" spans="1:6" ht="25.5" hidden="1" customHeight="1" x14ac:dyDescent="0.2">
      <c r="A110" s="21" t="s">
        <v>43</v>
      </c>
      <c r="B110" s="23" t="s">
        <v>58</v>
      </c>
      <c r="C110" s="23"/>
      <c r="D110" s="23"/>
      <c r="E110" s="23"/>
      <c r="F110" s="23"/>
    </row>
    <row r="111" spans="1:6" ht="25.5" hidden="1" customHeight="1" x14ac:dyDescent="0.2">
      <c r="A111" s="21" t="s">
        <v>44</v>
      </c>
      <c r="B111" s="23" t="s">
        <v>59</v>
      </c>
      <c r="C111" s="23"/>
      <c r="D111" s="23"/>
      <c r="E111" s="23"/>
      <c r="F111" s="23"/>
    </row>
    <row r="112" spans="1:6" ht="25.5" hidden="1" customHeight="1" x14ac:dyDescent="0.2">
      <c r="A112" s="20">
        <v>7</v>
      </c>
      <c r="B112" s="22" t="s">
        <v>45</v>
      </c>
      <c r="C112" s="22"/>
      <c r="D112" s="22"/>
      <c r="E112" s="22"/>
      <c r="F112" s="22"/>
    </row>
    <row r="113" spans="1:6" ht="25.5" hidden="1" customHeight="1" x14ac:dyDescent="0.2">
      <c r="A113" s="21" t="s">
        <v>46</v>
      </c>
      <c r="B113" s="23" t="s">
        <v>58</v>
      </c>
      <c r="C113" s="23"/>
      <c r="D113" s="23"/>
      <c r="E113" s="23"/>
      <c r="F113" s="23"/>
    </row>
    <row r="114" spans="1:6" ht="25.5" hidden="1" customHeight="1" x14ac:dyDescent="0.2">
      <c r="A114" s="21" t="s">
        <v>47</v>
      </c>
      <c r="B114" s="23" t="s">
        <v>59</v>
      </c>
      <c r="C114" s="23"/>
      <c r="D114" s="23"/>
      <c r="E114" s="23"/>
      <c r="F114" s="23"/>
    </row>
    <row r="115" spans="1:6" ht="25.5" hidden="1" customHeight="1" x14ac:dyDescent="0.2">
      <c r="A115" s="20">
        <v>8</v>
      </c>
      <c r="B115" s="22" t="s">
        <v>48</v>
      </c>
      <c r="C115" s="23"/>
      <c r="D115" s="23"/>
      <c r="E115" s="23"/>
      <c r="F115" s="23"/>
    </row>
    <row r="116" spans="1:6" ht="25.5" hidden="1" customHeight="1" x14ac:dyDescent="0.2">
      <c r="A116" s="21" t="s">
        <v>49</v>
      </c>
      <c r="B116" s="23" t="s">
        <v>58</v>
      </c>
      <c r="C116" s="23"/>
      <c r="D116" s="23"/>
      <c r="E116" s="23"/>
      <c r="F116" s="23"/>
    </row>
    <row r="117" spans="1:6" ht="25.5" hidden="1" customHeight="1" x14ac:dyDescent="0.2">
      <c r="A117" s="21" t="s">
        <v>50</v>
      </c>
      <c r="B117" s="23" t="s">
        <v>59</v>
      </c>
      <c r="C117" s="23"/>
      <c r="D117" s="23"/>
      <c r="E117" s="23"/>
      <c r="F117" s="23"/>
    </row>
    <row r="118" spans="1:6" ht="25.5" hidden="1" customHeight="1" x14ac:dyDescent="0.2">
      <c r="A118" s="20">
        <v>9</v>
      </c>
      <c r="B118" s="22" t="s">
        <v>51</v>
      </c>
      <c r="C118" s="23"/>
      <c r="D118" s="23"/>
      <c r="E118" s="23"/>
      <c r="F118" s="23"/>
    </row>
    <row r="119" spans="1:6" ht="25.5" hidden="1" customHeight="1" x14ac:dyDescent="0.2">
      <c r="A119" s="21" t="s">
        <v>52</v>
      </c>
      <c r="B119" s="23" t="s">
        <v>58</v>
      </c>
      <c r="C119" s="23"/>
      <c r="D119" s="23"/>
      <c r="E119" s="23"/>
      <c r="F119" s="23"/>
    </row>
    <row r="120" spans="1:6" ht="25.5" hidden="1" customHeight="1" x14ac:dyDescent="0.2">
      <c r="A120" s="21" t="s">
        <v>53</v>
      </c>
      <c r="B120" s="23" t="s">
        <v>59</v>
      </c>
      <c r="C120" s="23"/>
      <c r="D120" s="23"/>
      <c r="E120" s="23"/>
      <c r="F120" s="23"/>
    </row>
    <row r="121" spans="1:6" ht="25.5" hidden="1" customHeight="1" x14ac:dyDescent="0.2">
      <c r="A121" s="20">
        <v>10</v>
      </c>
      <c r="B121" s="22" t="s">
        <v>54</v>
      </c>
      <c r="C121" s="23"/>
      <c r="D121" s="23"/>
      <c r="E121" s="23"/>
      <c r="F121" s="23"/>
    </row>
    <row r="122" spans="1:6" ht="25.5" hidden="1" customHeight="1" x14ac:dyDescent="0.2">
      <c r="A122" s="21" t="s">
        <v>55</v>
      </c>
      <c r="B122" s="23" t="s">
        <v>58</v>
      </c>
      <c r="C122" s="23"/>
      <c r="D122" s="23"/>
      <c r="E122" s="23"/>
      <c r="F122" s="23"/>
    </row>
    <row r="123" spans="1:6" ht="25.5" hidden="1" customHeight="1" x14ac:dyDescent="0.2">
      <c r="A123" s="21" t="s">
        <v>56</v>
      </c>
      <c r="B123" s="23" t="s">
        <v>59</v>
      </c>
      <c r="C123" s="23"/>
      <c r="D123" s="23"/>
      <c r="E123" s="23"/>
      <c r="F123" s="23"/>
    </row>
    <row r="124" spans="1:6" x14ac:dyDescent="0.2">
      <c r="A124" s="24"/>
    </row>
    <row r="125" spans="1:6" x14ac:dyDescent="0.2">
      <c r="A125" s="57"/>
      <c r="B125" s="78" t="s">
        <v>79</v>
      </c>
    </row>
    <row r="126" spans="1:6" x14ac:dyDescent="0.2">
      <c r="A126" s="57"/>
      <c r="B126" s="79" t="s">
        <v>80</v>
      </c>
    </row>
    <row r="127" spans="1:6" x14ac:dyDescent="0.2">
      <c r="A127" s="57"/>
      <c r="B127" s="78" t="s">
        <v>62</v>
      </c>
    </row>
    <row r="128" spans="1:6" x14ac:dyDescent="0.2">
      <c r="A128" s="57"/>
      <c r="B128" s="80"/>
    </row>
    <row r="129" spans="1:2" x14ac:dyDescent="0.2">
      <c r="A129" s="57"/>
      <c r="B129" s="80"/>
    </row>
    <row r="130" spans="1:2" x14ac:dyDescent="0.2">
      <c r="A130" s="57"/>
      <c r="B130" s="80"/>
    </row>
    <row r="131" spans="1:2" x14ac:dyDescent="0.2">
      <c r="A131" s="57"/>
      <c r="B131" s="80"/>
    </row>
    <row r="132" spans="1:2" x14ac:dyDescent="0.2">
      <c r="A132" s="57"/>
      <c r="B132" s="79" t="s">
        <v>63</v>
      </c>
    </row>
    <row r="133" spans="1:2" x14ac:dyDescent="0.2">
      <c r="B133" s="81"/>
    </row>
  </sheetData>
  <mergeCells count="9">
    <mergeCell ref="E10:F10"/>
    <mergeCell ref="A125:A132"/>
    <mergeCell ref="E1:F1"/>
    <mergeCell ref="A2:F2"/>
    <mergeCell ref="A3:F3"/>
    <mergeCell ref="A4:G4"/>
    <mergeCell ref="A6:G6"/>
    <mergeCell ref="A9:G9"/>
    <mergeCell ref="A1:C1"/>
  </mergeCells>
  <pageMargins left="0.17" right="0.17" top="0.42" bottom="0.28000000000000003" header="0.3" footer="0.17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F126"/>
  <sheetViews>
    <sheetView workbookViewId="0">
      <selection activeCell="H15" sqref="H15"/>
    </sheetView>
  </sheetViews>
  <sheetFormatPr defaultRowHeight="12" x14ac:dyDescent="0.2"/>
  <cols>
    <col min="1" max="1" width="4.5703125" style="43" customWidth="1"/>
    <col min="2" max="2" width="49" style="43" customWidth="1"/>
    <col min="3" max="6" width="12.5703125" style="43" customWidth="1"/>
    <col min="7" max="16384" width="9.140625" style="43"/>
  </cols>
  <sheetData>
    <row r="1" spans="1:6" s="87" customFormat="1" ht="18" customHeight="1" x14ac:dyDescent="0.25">
      <c r="A1" s="59" t="s">
        <v>112</v>
      </c>
      <c r="B1" s="59"/>
      <c r="C1" s="59"/>
      <c r="E1" s="86" t="s">
        <v>88</v>
      </c>
      <c r="F1" s="86"/>
    </row>
    <row r="2" spans="1:6" ht="29.25" customHeight="1" x14ac:dyDescent="0.3">
      <c r="A2" s="88" t="s">
        <v>116</v>
      </c>
      <c r="B2" s="88"/>
      <c r="C2" s="88"/>
      <c r="D2" s="88"/>
      <c r="E2" s="88"/>
      <c r="F2" s="88"/>
    </row>
    <row r="3" spans="1:6" ht="15.75" x14ac:dyDescent="0.2">
      <c r="A3" s="61" t="s">
        <v>131</v>
      </c>
      <c r="B3" s="61"/>
      <c r="C3" s="61"/>
      <c r="D3" s="61"/>
      <c r="E3" s="61"/>
      <c r="F3" s="61"/>
    </row>
    <row r="4" spans="1:6" x14ac:dyDescent="0.2">
      <c r="E4" s="62" t="s">
        <v>64</v>
      </c>
      <c r="F4" s="62"/>
    </row>
    <row r="5" spans="1:6" ht="72" x14ac:dyDescent="0.2">
      <c r="A5" s="44" t="s">
        <v>65</v>
      </c>
      <c r="B5" s="44" t="s">
        <v>1</v>
      </c>
      <c r="C5" s="44" t="s">
        <v>74</v>
      </c>
      <c r="D5" s="44" t="s">
        <v>75</v>
      </c>
      <c r="E5" s="44" t="s">
        <v>76</v>
      </c>
      <c r="F5" s="44" t="s">
        <v>77</v>
      </c>
    </row>
    <row r="6" spans="1:6" ht="23.25" customHeight="1" x14ac:dyDescent="0.2">
      <c r="A6" s="44">
        <v>1</v>
      </c>
      <c r="B6" s="45">
        <v>2</v>
      </c>
      <c r="C6" s="45">
        <v>3</v>
      </c>
      <c r="D6" s="45">
        <v>4</v>
      </c>
      <c r="E6" s="45" t="s">
        <v>78</v>
      </c>
      <c r="F6" s="45">
        <v>6</v>
      </c>
    </row>
    <row r="7" spans="1:6" ht="23.25" customHeight="1" x14ac:dyDescent="0.2">
      <c r="A7" s="28" t="s">
        <v>2</v>
      </c>
      <c r="B7" s="30" t="s">
        <v>81</v>
      </c>
      <c r="C7" s="26">
        <f>C8+C9</f>
        <v>173096.48317299999</v>
      </c>
      <c r="D7" s="26">
        <f>D8+D9</f>
        <v>251230.93769200001</v>
      </c>
      <c r="E7" s="26">
        <f>E8+E9</f>
        <v>78134.454519000021</v>
      </c>
      <c r="F7" s="46"/>
    </row>
    <row r="8" spans="1:6" ht="23.25" customHeight="1" x14ac:dyDescent="0.2">
      <c r="A8" s="29">
        <v>1</v>
      </c>
      <c r="B8" s="32" t="s">
        <v>82</v>
      </c>
      <c r="C8" s="27">
        <v>173096.48317299999</v>
      </c>
      <c r="D8" s="27">
        <v>251230.93769200001</v>
      </c>
      <c r="E8" s="46">
        <f>D8-C8</f>
        <v>78134.454519000021</v>
      </c>
      <c r="F8" s="46"/>
    </row>
    <row r="9" spans="1:6" ht="28.5" customHeight="1" x14ac:dyDescent="0.2">
      <c r="A9" s="29">
        <v>2</v>
      </c>
      <c r="B9" s="32" t="s">
        <v>83</v>
      </c>
      <c r="C9" s="27"/>
      <c r="D9" s="27"/>
      <c r="E9" s="46"/>
      <c r="F9" s="46"/>
    </row>
    <row r="10" spans="1:6" ht="23.25" customHeight="1" x14ac:dyDescent="0.2">
      <c r="A10" s="28" t="s">
        <v>21</v>
      </c>
      <c r="B10" s="30" t="s">
        <v>84</v>
      </c>
      <c r="C10" s="26">
        <f>C11+C56+C87</f>
        <v>162686.61181000006</v>
      </c>
      <c r="D10" s="26">
        <f>D11+D56+D87</f>
        <v>154872.764941</v>
      </c>
      <c r="E10" s="26">
        <f>E11+E56+E87</f>
        <v>-7813.8468690000054</v>
      </c>
      <c r="F10" s="46"/>
    </row>
    <row r="11" spans="1:6" ht="23.25" customHeight="1" x14ac:dyDescent="0.2">
      <c r="A11" s="12" t="s">
        <v>4</v>
      </c>
      <c r="B11" s="13" t="s">
        <v>23</v>
      </c>
      <c r="C11" s="26">
        <f>C12+C15+C23+C26+C29+C32+C35+C38+C41+C44+C47+C50+C53</f>
        <v>162686.61181000006</v>
      </c>
      <c r="D11" s="26">
        <f>D12+D15+D23+D26+D29+D32+D35+D38+D41+D44+D47+D50+D53</f>
        <v>154872.764941</v>
      </c>
      <c r="E11" s="26">
        <f>E12+E15+E23+E26+E29+E32+E35+E38+E41+E44+E47+E50+E53</f>
        <v>-7813.8468690000054</v>
      </c>
      <c r="F11" s="46"/>
    </row>
    <row r="12" spans="1:6" ht="23.25" customHeight="1" x14ac:dyDescent="0.2">
      <c r="A12" s="12">
        <v>1</v>
      </c>
      <c r="B12" s="13" t="s">
        <v>16</v>
      </c>
      <c r="C12" s="27">
        <v>55015.168142000002</v>
      </c>
      <c r="D12" s="27">
        <v>53680.098278999998</v>
      </c>
      <c r="E12" s="46">
        <f>D12-C12</f>
        <v>-1335.0698630000043</v>
      </c>
      <c r="F12" s="46"/>
    </row>
    <row r="13" spans="1:6" ht="23.25" customHeight="1" x14ac:dyDescent="0.2">
      <c r="A13" s="6" t="s">
        <v>24</v>
      </c>
      <c r="B13" s="14" t="s">
        <v>17</v>
      </c>
      <c r="C13" s="27"/>
      <c r="D13" s="27"/>
      <c r="E13" s="46"/>
      <c r="F13" s="46"/>
    </row>
    <row r="14" spans="1:6" ht="23.25" customHeight="1" x14ac:dyDescent="0.2">
      <c r="A14" s="6" t="s">
        <v>25</v>
      </c>
      <c r="B14" s="14" t="s">
        <v>18</v>
      </c>
      <c r="C14" s="27"/>
      <c r="D14" s="27"/>
      <c r="E14" s="46"/>
      <c r="F14" s="46"/>
    </row>
    <row r="15" spans="1:6" ht="26.25" customHeight="1" x14ac:dyDescent="0.2">
      <c r="A15" s="12">
        <v>2</v>
      </c>
      <c r="B15" s="13" t="s">
        <v>26</v>
      </c>
      <c r="C15" s="27"/>
      <c r="D15" s="27"/>
      <c r="E15" s="46"/>
      <c r="F15" s="46"/>
    </row>
    <row r="16" spans="1:6" ht="23.25" customHeight="1" x14ac:dyDescent="0.2">
      <c r="A16" s="6" t="s">
        <v>27</v>
      </c>
      <c r="B16" s="14" t="s">
        <v>66</v>
      </c>
      <c r="C16" s="27"/>
      <c r="D16" s="27"/>
      <c r="E16" s="46"/>
      <c r="F16" s="46"/>
    </row>
    <row r="17" spans="1:6" s="19" customFormat="1" ht="27.75" customHeight="1" x14ac:dyDescent="0.2">
      <c r="A17" s="5" t="s">
        <v>30</v>
      </c>
      <c r="B17" s="50" t="s">
        <v>67</v>
      </c>
      <c r="C17" s="51"/>
      <c r="D17" s="51"/>
      <c r="E17" s="51"/>
      <c r="F17" s="51"/>
    </row>
    <row r="18" spans="1:6" s="19" customFormat="1" ht="27.75" customHeight="1" x14ac:dyDescent="0.2">
      <c r="A18" s="5" t="s">
        <v>30</v>
      </c>
      <c r="B18" s="50" t="s">
        <v>68</v>
      </c>
      <c r="C18" s="51"/>
      <c r="D18" s="51"/>
      <c r="E18" s="51"/>
      <c r="F18" s="51"/>
    </row>
    <row r="19" spans="1:6" ht="23.25" customHeight="1" x14ac:dyDescent="0.2">
      <c r="A19" s="6" t="s">
        <v>28</v>
      </c>
      <c r="B19" s="14" t="s">
        <v>13</v>
      </c>
      <c r="C19" s="27"/>
      <c r="D19" s="27"/>
      <c r="E19" s="46"/>
      <c r="F19" s="46"/>
    </row>
    <row r="20" spans="1:6" ht="23.25" customHeight="1" x14ac:dyDescent="0.2">
      <c r="A20" s="6" t="s">
        <v>29</v>
      </c>
      <c r="B20" s="14" t="s">
        <v>15</v>
      </c>
      <c r="C20" s="27"/>
      <c r="D20" s="27"/>
      <c r="E20" s="46"/>
      <c r="F20" s="46"/>
    </row>
    <row r="21" spans="1:6" ht="23.25" customHeight="1" x14ac:dyDescent="0.2">
      <c r="A21" s="6" t="s">
        <v>30</v>
      </c>
      <c r="B21" s="15" t="s">
        <v>31</v>
      </c>
      <c r="C21" s="26"/>
      <c r="D21" s="26"/>
      <c r="E21" s="47"/>
      <c r="F21" s="47"/>
    </row>
    <row r="22" spans="1:6" ht="23.25" customHeight="1" x14ac:dyDescent="0.2">
      <c r="A22" s="6" t="s">
        <v>30</v>
      </c>
      <c r="B22" s="15" t="s">
        <v>32</v>
      </c>
      <c r="C22" s="27"/>
      <c r="D22" s="27"/>
      <c r="E22" s="47"/>
      <c r="F22" s="47"/>
    </row>
    <row r="23" spans="1:6" ht="23.25" customHeight="1" x14ac:dyDescent="0.2">
      <c r="A23" s="12">
        <v>3</v>
      </c>
      <c r="B23" s="13" t="s">
        <v>33</v>
      </c>
      <c r="C23" s="27">
        <v>68980.516000000003</v>
      </c>
      <c r="D23" s="27">
        <v>68244.107361000002</v>
      </c>
      <c r="E23" s="46">
        <f>D23-C23</f>
        <v>-736.40863900000113</v>
      </c>
      <c r="F23" s="46"/>
    </row>
    <row r="24" spans="1:6" ht="23.25" customHeight="1" x14ac:dyDescent="0.2">
      <c r="A24" s="6" t="s">
        <v>34</v>
      </c>
      <c r="B24" s="14" t="s">
        <v>13</v>
      </c>
      <c r="C24" s="26"/>
      <c r="D24" s="26"/>
      <c r="E24" s="46"/>
      <c r="F24" s="46"/>
    </row>
    <row r="25" spans="1:6" ht="23.25" customHeight="1" x14ac:dyDescent="0.2">
      <c r="A25" s="6" t="s">
        <v>35</v>
      </c>
      <c r="B25" s="14" t="s">
        <v>15</v>
      </c>
      <c r="C25" s="27"/>
      <c r="D25" s="27"/>
      <c r="E25" s="46"/>
      <c r="F25" s="46"/>
    </row>
    <row r="26" spans="1:6" ht="23.25" customHeight="1" x14ac:dyDescent="0.2">
      <c r="A26" s="12">
        <v>4</v>
      </c>
      <c r="B26" s="13" t="s">
        <v>36</v>
      </c>
      <c r="C26" s="27">
        <v>7727.4637329999996</v>
      </c>
      <c r="D26" s="27">
        <v>6975.2277130000002</v>
      </c>
      <c r="E26" s="46">
        <f>D26-C26</f>
        <v>-752.23601999999937</v>
      </c>
      <c r="F26" s="46"/>
    </row>
    <row r="27" spans="1:6" ht="23.25" customHeight="1" x14ac:dyDescent="0.2">
      <c r="A27" s="6" t="s">
        <v>37</v>
      </c>
      <c r="B27" s="14" t="s">
        <v>13</v>
      </c>
      <c r="C27" s="26"/>
      <c r="D27" s="26"/>
      <c r="E27" s="46"/>
      <c r="F27" s="46"/>
    </row>
    <row r="28" spans="1:6" ht="23.25" customHeight="1" x14ac:dyDescent="0.2">
      <c r="A28" s="6" t="s">
        <v>38</v>
      </c>
      <c r="B28" s="14" t="s">
        <v>15</v>
      </c>
      <c r="C28" s="27"/>
      <c r="D28" s="27"/>
      <c r="E28" s="46"/>
      <c r="F28" s="46"/>
    </row>
    <row r="29" spans="1:6" ht="23.25" customHeight="1" x14ac:dyDescent="0.2">
      <c r="A29" s="12">
        <v>5</v>
      </c>
      <c r="B29" s="13" t="s">
        <v>39</v>
      </c>
      <c r="C29" s="27">
        <v>9744.6696400000001</v>
      </c>
      <c r="D29" s="27">
        <v>8433.4722399999991</v>
      </c>
      <c r="E29" s="46">
        <f>D29-C29</f>
        <v>-1311.1974000000009</v>
      </c>
      <c r="F29" s="46"/>
    </row>
    <row r="30" spans="1:6" ht="23.25" customHeight="1" x14ac:dyDescent="0.2">
      <c r="A30" s="6" t="s">
        <v>40</v>
      </c>
      <c r="B30" s="14" t="s">
        <v>13</v>
      </c>
      <c r="C30" s="26"/>
      <c r="D30" s="26"/>
      <c r="E30" s="46"/>
      <c r="F30" s="46"/>
    </row>
    <row r="31" spans="1:6" ht="23.25" customHeight="1" x14ac:dyDescent="0.2">
      <c r="A31" s="6" t="s">
        <v>41</v>
      </c>
      <c r="B31" s="14" t="s">
        <v>15</v>
      </c>
      <c r="C31" s="27"/>
      <c r="D31" s="27"/>
      <c r="E31" s="46"/>
      <c r="F31" s="46"/>
    </row>
    <row r="32" spans="1:6" ht="23.25" customHeight="1" x14ac:dyDescent="0.2">
      <c r="A32" s="12">
        <v>6</v>
      </c>
      <c r="B32" s="13" t="s">
        <v>42</v>
      </c>
      <c r="C32" s="27">
        <v>5950.88364</v>
      </c>
      <c r="D32" s="27">
        <v>3904.0534600000001</v>
      </c>
      <c r="E32" s="46">
        <f>D32-C32</f>
        <v>-2046.8301799999999</v>
      </c>
      <c r="F32" s="46"/>
    </row>
    <row r="33" spans="1:6" ht="23.25" customHeight="1" x14ac:dyDescent="0.2">
      <c r="A33" s="6" t="s">
        <v>43</v>
      </c>
      <c r="B33" s="14" t="s">
        <v>13</v>
      </c>
      <c r="C33" s="26"/>
      <c r="D33" s="26"/>
      <c r="E33" s="46"/>
      <c r="F33" s="46"/>
    </row>
    <row r="34" spans="1:6" ht="23.25" customHeight="1" x14ac:dyDescent="0.2">
      <c r="A34" s="6" t="s">
        <v>44</v>
      </c>
      <c r="B34" s="14" t="s">
        <v>15</v>
      </c>
      <c r="C34" s="27"/>
      <c r="D34" s="27"/>
      <c r="E34" s="46"/>
      <c r="F34" s="46"/>
    </row>
    <row r="35" spans="1:6" ht="23.25" customHeight="1" x14ac:dyDescent="0.2">
      <c r="A35" s="12">
        <v>7</v>
      </c>
      <c r="B35" s="13" t="s">
        <v>45</v>
      </c>
      <c r="C35" s="27">
        <v>2688.6840000000002</v>
      </c>
      <c r="D35" s="27">
        <v>1311.4348</v>
      </c>
      <c r="E35" s="46">
        <f>D35-C35</f>
        <v>-1377.2492000000002</v>
      </c>
      <c r="F35" s="46"/>
    </row>
    <row r="36" spans="1:6" ht="23.25" customHeight="1" x14ac:dyDescent="0.2">
      <c r="A36" s="6" t="s">
        <v>46</v>
      </c>
      <c r="B36" s="14" t="s">
        <v>13</v>
      </c>
      <c r="C36" s="26"/>
      <c r="D36" s="26"/>
      <c r="E36" s="46"/>
      <c r="F36" s="46"/>
    </row>
    <row r="37" spans="1:6" ht="23.25" customHeight="1" x14ac:dyDescent="0.2">
      <c r="A37" s="6" t="s">
        <v>47</v>
      </c>
      <c r="B37" s="14" t="s">
        <v>15</v>
      </c>
      <c r="C37" s="27"/>
      <c r="D37" s="27"/>
      <c r="E37" s="46"/>
      <c r="F37" s="46"/>
    </row>
    <row r="38" spans="1:6" ht="23.25" customHeight="1" x14ac:dyDescent="0.2">
      <c r="A38" s="12">
        <v>8</v>
      </c>
      <c r="B38" s="13" t="s">
        <v>48</v>
      </c>
      <c r="C38" s="27">
        <v>3910.317802</v>
      </c>
      <c r="D38" s="27">
        <v>3909.9379140000001</v>
      </c>
      <c r="E38" s="46">
        <f>D38-C38</f>
        <v>-0.37988799999993716</v>
      </c>
      <c r="F38" s="46"/>
    </row>
    <row r="39" spans="1:6" ht="23.25" customHeight="1" x14ac:dyDescent="0.2">
      <c r="A39" s="6" t="s">
        <v>49</v>
      </c>
      <c r="B39" s="14" t="s">
        <v>13</v>
      </c>
      <c r="C39" s="26"/>
      <c r="D39" s="26"/>
      <c r="E39" s="46"/>
      <c r="F39" s="46"/>
    </row>
    <row r="40" spans="1:6" ht="23.25" customHeight="1" x14ac:dyDescent="0.2">
      <c r="A40" s="6" t="s">
        <v>50</v>
      </c>
      <c r="B40" s="14" t="s">
        <v>15</v>
      </c>
      <c r="C40" s="27"/>
      <c r="D40" s="27"/>
      <c r="E40" s="46"/>
      <c r="F40" s="46"/>
    </row>
    <row r="41" spans="1:6" ht="23.25" customHeight="1" x14ac:dyDescent="0.2">
      <c r="A41" s="12">
        <v>9</v>
      </c>
      <c r="B41" s="13" t="s">
        <v>51</v>
      </c>
      <c r="C41" s="27">
        <v>162.94073299999999</v>
      </c>
      <c r="D41" s="27">
        <v>162.94073299999999</v>
      </c>
      <c r="E41" s="46">
        <f>D41-C41</f>
        <v>0</v>
      </c>
      <c r="F41" s="46"/>
    </row>
    <row r="42" spans="1:6" ht="23.25" customHeight="1" x14ac:dyDescent="0.2">
      <c r="A42" s="6" t="s">
        <v>52</v>
      </c>
      <c r="B42" s="14" t="s">
        <v>13</v>
      </c>
      <c r="C42" s="26"/>
      <c r="D42" s="26"/>
      <c r="E42" s="46"/>
      <c r="F42" s="46"/>
    </row>
    <row r="43" spans="1:6" ht="23.25" customHeight="1" x14ac:dyDescent="0.2">
      <c r="A43" s="6" t="s">
        <v>53</v>
      </c>
      <c r="B43" s="14" t="s">
        <v>15</v>
      </c>
      <c r="C43" s="27"/>
      <c r="D43" s="27"/>
      <c r="E43" s="46"/>
      <c r="F43" s="46"/>
    </row>
    <row r="44" spans="1:6" ht="23.25" customHeight="1" x14ac:dyDescent="0.2">
      <c r="A44" s="12">
        <v>10</v>
      </c>
      <c r="B44" s="13" t="s">
        <v>54</v>
      </c>
      <c r="C44" s="27">
        <v>877.56996600000002</v>
      </c>
      <c r="D44" s="27">
        <v>876.36332100000004</v>
      </c>
      <c r="E44" s="46">
        <f>D44-C44</f>
        <v>-1.2066449999999804</v>
      </c>
      <c r="F44" s="46"/>
    </row>
    <row r="45" spans="1:6" ht="23.25" customHeight="1" x14ac:dyDescent="0.2">
      <c r="A45" s="6" t="s">
        <v>55</v>
      </c>
      <c r="B45" s="14" t="s">
        <v>13</v>
      </c>
      <c r="C45" s="27"/>
      <c r="D45" s="27"/>
      <c r="E45" s="46"/>
      <c r="F45" s="46"/>
    </row>
    <row r="46" spans="1:6" ht="23.25" customHeight="1" x14ac:dyDescent="0.2">
      <c r="A46" s="6" t="s">
        <v>56</v>
      </c>
      <c r="B46" s="14" t="s">
        <v>15</v>
      </c>
      <c r="C46" s="27"/>
      <c r="D46" s="27"/>
      <c r="E46" s="46"/>
      <c r="F46" s="46"/>
    </row>
    <row r="47" spans="1:6" ht="23.25" customHeight="1" x14ac:dyDescent="0.2">
      <c r="A47" s="12">
        <v>11</v>
      </c>
      <c r="B47" s="13" t="s">
        <v>94</v>
      </c>
      <c r="C47" s="27">
        <v>4273.8991539999997</v>
      </c>
      <c r="D47" s="27">
        <v>4022.0577680000001</v>
      </c>
      <c r="E47" s="46">
        <f>D47-C47</f>
        <v>-251.8413859999996</v>
      </c>
      <c r="F47" s="46"/>
    </row>
    <row r="48" spans="1:6" ht="23.25" customHeight="1" x14ac:dyDescent="0.2">
      <c r="A48" s="6" t="s">
        <v>95</v>
      </c>
      <c r="B48" s="14" t="s">
        <v>13</v>
      </c>
      <c r="C48" s="27"/>
      <c r="D48" s="27"/>
      <c r="E48" s="46"/>
      <c r="F48" s="46"/>
    </row>
    <row r="49" spans="1:6" ht="23.25" customHeight="1" x14ac:dyDescent="0.2">
      <c r="A49" s="6" t="s">
        <v>96</v>
      </c>
      <c r="B49" s="14" t="s">
        <v>15</v>
      </c>
      <c r="C49" s="27"/>
      <c r="D49" s="27"/>
      <c r="E49" s="46"/>
      <c r="F49" s="46"/>
    </row>
    <row r="50" spans="1:6" ht="23.25" customHeight="1" x14ac:dyDescent="0.2">
      <c r="A50" s="12">
        <v>12</v>
      </c>
      <c r="B50" s="13" t="s">
        <v>97</v>
      </c>
      <c r="C50" s="27">
        <v>3354.4989999999998</v>
      </c>
      <c r="D50" s="27">
        <v>3353.0713519999999</v>
      </c>
      <c r="E50" s="46">
        <f>D50-C50</f>
        <v>-1.4276479999998628</v>
      </c>
      <c r="F50" s="46"/>
    </row>
    <row r="51" spans="1:6" ht="23.25" customHeight="1" x14ac:dyDescent="0.2">
      <c r="A51" s="6" t="s">
        <v>98</v>
      </c>
      <c r="B51" s="14" t="s">
        <v>13</v>
      </c>
      <c r="C51" s="27"/>
      <c r="D51" s="27"/>
      <c r="E51" s="46"/>
      <c r="F51" s="46"/>
    </row>
    <row r="52" spans="1:6" ht="23.25" customHeight="1" x14ac:dyDescent="0.2">
      <c r="A52" s="6" t="s">
        <v>99</v>
      </c>
      <c r="B52" s="14" t="s">
        <v>15</v>
      </c>
      <c r="C52" s="27"/>
      <c r="D52" s="27"/>
      <c r="E52" s="46"/>
      <c r="F52" s="46"/>
    </row>
    <row r="53" spans="1:6" ht="23.25" customHeight="1" x14ac:dyDescent="0.2">
      <c r="A53" s="12">
        <v>13</v>
      </c>
      <c r="B53" s="13" t="s">
        <v>100</v>
      </c>
      <c r="C53" s="27"/>
      <c r="D53" s="27"/>
      <c r="E53" s="46"/>
      <c r="F53" s="46"/>
    </row>
    <row r="54" spans="1:6" ht="23.25" customHeight="1" x14ac:dyDescent="0.2">
      <c r="A54" s="6" t="s">
        <v>101</v>
      </c>
      <c r="B54" s="14" t="s">
        <v>13</v>
      </c>
      <c r="C54" s="27"/>
      <c r="D54" s="27"/>
      <c r="E54" s="46"/>
      <c r="F54" s="46"/>
    </row>
    <row r="55" spans="1:6" ht="23.25" customHeight="1" x14ac:dyDescent="0.2">
      <c r="A55" s="6" t="s">
        <v>102</v>
      </c>
      <c r="B55" s="14" t="s">
        <v>15</v>
      </c>
      <c r="C55" s="27"/>
      <c r="D55" s="27"/>
      <c r="E55" s="46"/>
      <c r="F55" s="46"/>
    </row>
    <row r="56" spans="1:6" s="25" customFormat="1" ht="23.25" customHeight="1" x14ac:dyDescent="0.25">
      <c r="A56" s="28" t="s">
        <v>9</v>
      </c>
      <c r="B56" s="30" t="s">
        <v>57</v>
      </c>
      <c r="C56" s="27"/>
      <c r="D56" s="27"/>
      <c r="E56" s="27"/>
      <c r="F56" s="27"/>
    </row>
    <row r="57" spans="1:6" s="25" customFormat="1" ht="23.25" hidden="1" customHeight="1" x14ac:dyDescent="0.25">
      <c r="A57" s="28">
        <v>1</v>
      </c>
      <c r="B57" s="30" t="s">
        <v>16</v>
      </c>
      <c r="C57" s="27"/>
      <c r="D57" s="27"/>
      <c r="E57" s="27"/>
      <c r="F57" s="27"/>
    </row>
    <row r="58" spans="1:6" s="25" customFormat="1" ht="23.25" hidden="1" customHeight="1" x14ac:dyDescent="0.25">
      <c r="A58" s="29" t="s">
        <v>24</v>
      </c>
      <c r="B58" s="32" t="s">
        <v>58</v>
      </c>
      <c r="C58" s="27"/>
      <c r="D58" s="27"/>
      <c r="E58" s="27"/>
      <c r="F58" s="27"/>
    </row>
    <row r="59" spans="1:6" s="25" customFormat="1" ht="23.25" hidden="1" customHeight="1" x14ac:dyDescent="0.25">
      <c r="A59" s="29" t="s">
        <v>25</v>
      </c>
      <c r="B59" s="32" t="s">
        <v>59</v>
      </c>
      <c r="C59" s="27"/>
      <c r="D59" s="27"/>
      <c r="E59" s="27"/>
      <c r="F59" s="27"/>
    </row>
    <row r="60" spans="1:6" s="25" customFormat="1" ht="28.5" hidden="1" customHeight="1" x14ac:dyDescent="0.25">
      <c r="A60" s="28">
        <v>2</v>
      </c>
      <c r="B60" s="30" t="s">
        <v>26</v>
      </c>
      <c r="C60" s="27"/>
      <c r="D60" s="27"/>
      <c r="E60" s="27"/>
      <c r="F60" s="27"/>
    </row>
    <row r="61" spans="1:6" s="25" customFormat="1" ht="23.25" hidden="1" customHeight="1" x14ac:dyDescent="0.25">
      <c r="A61" s="29" t="s">
        <v>27</v>
      </c>
      <c r="B61" s="32" t="s">
        <v>58</v>
      </c>
      <c r="C61" s="27"/>
      <c r="D61" s="27"/>
      <c r="E61" s="27"/>
      <c r="F61" s="27"/>
    </row>
    <row r="62" spans="1:6" s="25" customFormat="1" ht="23.25" hidden="1" customHeight="1" x14ac:dyDescent="0.25">
      <c r="A62" s="29" t="s">
        <v>28</v>
      </c>
      <c r="B62" s="32" t="s">
        <v>59</v>
      </c>
      <c r="C62" s="27"/>
      <c r="D62" s="27"/>
      <c r="E62" s="27"/>
      <c r="F62" s="27"/>
    </row>
    <row r="63" spans="1:6" s="25" customFormat="1" ht="23.25" hidden="1" customHeight="1" x14ac:dyDescent="0.25">
      <c r="A63" s="28">
        <v>3</v>
      </c>
      <c r="B63" s="30" t="s">
        <v>89</v>
      </c>
      <c r="C63" s="27"/>
      <c r="D63" s="27"/>
      <c r="E63" s="27"/>
      <c r="F63" s="27"/>
    </row>
    <row r="64" spans="1:6" s="25" customFormat="1" ht="23.25" hidden="1" customHeight="1" x14ac:dyDescent="0.25">
      <c r="A64" s="29" t="s">
        <v>34</v>
      </c>
      <c r="B64" s="32" t="s">
        <v>58</v>
      </c>
      <c r="C64" s="27"/>
      <c r="D64" s="27"/>
      <c r="E64" s="27"/>
      <c r="F64" s="27"/>
    </row>
    <row r="65" spans="1:6" s="25" customFormat="1" ht="23.25" hidden="1" customHeight="1" x14ac:dyDescent="0.25">
      <c r="A65" s="29" t="s">
        <v>35</v>
      </c>
      <c r="B65" s="32" t="s">
        <v>59</v>
      </c>
      <c r="C65" s="27"/>
      <c r="D65" s="27"/>
      <c r="E65" s="27"/>
      <c r="F65" s="27"/>
    </row>
    <row r="66" spans="1:6" s="25" customFormat="1" ht="23.25" hidden="1" customHeight="1" x14ac:dyDescent="0.25">
      <c r="A66" s="28">
        <v>4</v>
      </c>
      <c r="B66" s="30" t="s">
        <v>36</v>
      </c>
      <c r="C66" s="27"/>
      <c r="D66" s="27"/>
      <c r="E66" s="27"/>
      <c r="F66" s="27"/>
    </row>
    <row r="67" spans="1:6" s="25" customFormat="1" ht="23.25" hidden="1" customHeight="1" x14ac:dyDescent="0.25">
      <c r="A67" s="29" t="s">
        <v>37</v>
      </c>
      <c r="B67" s="32" t="s">
        <v>58</v>
      </c>
      <c r="C67" s="27"/>
      <c r="D67" s="27"/>
      <c r="E67" s="27"/>
      <c r="F67" s="27"/>
    </row>
    <row r="68" spans="1:6" s="25" customFormat="1" ht="23.25" hidden="1" customHeight="1" x14ac:dyDescent="0.25">
      <c r="A68" s="29" t="s">
        <v>38</v>
      </c>
      <c r="B68" s="32" t="s">
        <v>59</v>
      </c>
      <c r="C68" s="27"/>
      <c r="D68" s="27"/>
      <c r="E68" s="27"/>
      <c r="F68" s="27"/>
    </row>
    <row r="69" spans="1:6" s="25" customFormat="1" ht="23.25" hidden="1" customHeight="1" x14ac:dyDescent="0.25">
      <c r="A69" s="28">
        <v>5</v>
      </c>
      <c r="B69" s="30" t="s">
        <v>39</v>
      </c>
      <c r="C69" s="27"/>
      <c r="D69" s="27"/>
      <c r="E69" s="27"/>
      <c r="F69" s="27"/>
    </row>
    <row r="70" spans="1:6" s="25" customFormat="1" ht="23.25" hidden="1" customHeight="1" x14ac:dyDescent="0.25">
      <c r="A70" s="29" t="s">
        <v>40</v>
      </c>
      <c r="B70" s="32" t="s">
        <v>58</v>
      </c>
      <c r="C70" s="27"/>
      <c r="D70" s="27"/>
      <c r="E70" s="27"/>
      <c r="F70" s="27"/>
    </row>
    <row r="71" spans="1:6" s="25" customFormat="1" ht="23.25" hidden="1" customHeight="1" x14ac:dyDescent="0.25">
      <c r="A71" s="29" t="s">
        <v>41</v>
      </c>
      <c r="B71" s="32" t="s">
        <v>59</v>
      </c>
      <c r="C71" s="27"/>
      <c r="D71" s="27"/>
      <c r="E71" s="27"/>
      <c r="F71" s="27"/>
    </row>
    <row r="72" spans="1:6" s="25" customFormat="1" ht="23.25" hidden="1" customHeight="1" x14ac:dyDescent="0.25">
      <c r="A72" s="28">
        <v>6</v>
      </c>
      <c r="B72" s="30" t="s">
        <v>42</v>
      </c>
      <c r="C72" s="27"/>
      <c r="D72" s="27"/>
      <c r="E72" s="27"/>
      <c r="F72" s="27"/>
    </row>
    <row r="73" spans="1:6" s="25" customFormat="1" ht="23.25" hidden="1" customHeight="1" x14ac:dyDescent="0.25">
      <c r="A73" s="29" t="s">
        <v>43</v>
      </c>
      <c r="B73" s="32" t="s">
        <v>58</v>
      </c>
      <c r="C73" s="27"/>
      <c r="D73" s="27"/>
      <c r="E73" s="27"/>
      <c r="F73" s="27"/>
    </row>
    <row r="74" spans="1:6" s="25" customFormat="1" ht="23.25" hidden="1" customHeight="1" x14ac:dyDescent="0.25">
      <c r="A74" s="29" t="s">
        <v>44</v>
      </c>
      <c r="B74" s="32" t="s">
        <v>59</v>
      </c>
      <c r="C74" s="27"/>
      <c r="D74" s="27"/>
      <c r="E74" s="27"/>
      <c r="F74" s="27"/>
    </row>
    <row r="75" spans="1:6" s="25" customFormat="1" ht="23.25" hidden="1" customHeight="1" x14ac:dyDescent="0.25">
      <c r="A75" s="28">
        <v>7</v>
      </c>
      <c r="B75" s="30" t="s">
        <v>45</v>
      </c>
      <c r="C75" s="27"/>
      <c r="D75" s="27"/>
      <c r="E75" s="27"/>
      <c r="F75" s="27"/>
    </row>
    <row r="76" spans="1:6" s="25" customFormat="1" ht="23.25" hidden="1" customHeight="1" x14ac:dyDescent="0.25">
      <c r="A76" s="29" t="s">
        <v>46</v>
      </c>
      <c r="B76" s="32" t="s">
        <v>58</v>
      </c>
      <c r="C76" s="27"/>
      <c r="D76" s="27"/>
      <c r="E76" s="27"/>
      <c r="F76" s="27"/>
    </row>
    <row r="77" spans="1:6" s="25" customFormat="1" ht="23.25" hidden="1" customHeight="1" x14ac:dyDescent="0.25">
      <c r="A77" s="29" t="s">
        <v>47</v>
      </c>
      <c r="B77" s="32" t="s">
        <v>59</v>
      </c>
      <c r="C77" s="27"/>
      <c r="D77" s="27"/>
      <c r="E77" s="27"/>
      <c r="F77" s="27"/>
    </row>
    <row r="78" spans="1:6" s="25" customFormat="1" ht="23.25" hidden="1" customHeight="1" x14ac:dyDescent="0.25">
      <c r="A78" s="28">
        <v>8</v>
      </c>
      <c r="B78" s="30" t="s">
        <v>48</v>
      </c>
      <c r="C78" s="27"/>
      <c r="D78" s="27"/>
      <c r="E78" s="27"/>
      <c r="F78" s="27"/>
    </row>
    <row r="79" spans="1:6" s="25" customFormat="1" ht="23.25" hidden="1" customHeight="1" x14ac:dyDescent="0.25">
      <c r="A79" s="29" t="s">
        <v>49</v>
      </c>
      <c r="B79" s="32" t="s">
        <v>58</v>
      </c>
      <c r="C79" s="27"/>
      <c r="D79" s="27"/>
      <c r="E79" s="27"/>
      <c r="F79" s="27"/>
    </row>
    <row r="80" spans="1:6" s="25" customFormat="1" ht="23.25" hidden="1" customHeight="1" x14ac:dyDescent="0.25">
      <c r="A80" s="29" t="s">
        <v>50</v>
      </c>
      <c r="B80" s="32" t="s">
        <v>59</v>
      </c>
      <c r="C80" s="27"/>
      <c r="D80" s="27"/>
      <c r="E80" s="27"/>
      <c r="F80" s="27"/>
    </row>
    <row r="81" spans="1:6" s="25" customFormat="1" ht="23.25" hidden="1" customHeight="1" x14ac:dyDescent="0.25">
      <c r="A81" s="28">
        <v>9</v>
      </c>
      <c r="B81" s="30" t="s">
        <v>51</v>
      </c>
      <c r="C81" s="27"/>
      <c r="D81" s="27"/>
      <c r="E81" s="27"/>
      <c r="F81" s="27"/>
    </row>
    <row r="82" spans="1:6" s="25" customFormat="1" ht="23.25" hidden="1" customHeight="1" x14ac:dyDescent="0.25">
      <c r="A82" s="29" t="s">
        <v>52</v>
      </c>
      <c r="B82" s="32" t="s">
        <v>58</v>
      </c>
      <c r="C82" s="27"/>
      <c r="D82" s="27"/>
      <c r="E82" s="27"/>
      <c r="F82" s="27"/>
    </row>
    <row r="83" spans="1:6" s="25" customFormat="1" ht="23.25" hidden="1" customHeight="1" x14ac:dyDescent="0.25">
      <c r="A83" s="29" t="s">
        <v>53</v>
      </c>
      <c r="B83" s="32" t="s">
        <v>59</v>
      </c>
      <c r="C83" s="27"/>
      <c r="D83" s="27"/>
      <c r="E83" s="27"/>
      <c r="F83" s="27"/>
    </row>
    <row r="84" spans="1:6" s="25" customFormat="1" ht="23.25" hidden="1" customHeight="1" x14ac:dyDescent="0.25">
      <c r="A84" s="28">
        <v>10</v>
      </c>
      <c r="B84" s="30" t="s">
        <v>54</v>
      </c>
      <c r="C84" s="27"/>
      <c r="D84" s="27"/>
      <c r="E84" s="27"/>
      <c r="F84" s="27"/>
    </row>
    <row r="85" spans="1:6" s="25" customFormat="1" ht="23.25" hidden="1" customHeight="1" x14ac:dyDescent="0.25">
      <c r="A85" s="29" t="s">
        <v>55</v>
      </c>
      <c r="B85" s="32" t="s">
        <v>58</v>
      </c>
      <c r="C85" s="27"/>
      <c r="D85" s="27"/>
      <c r="E85" s="27"/>
      <c r="F85" s="27"/>
    </row>
    <row r="86" spans="1:6" s="25" customFormat="1" ht="23.25" hidden="1" customHeight="1" x14ac:dyDescent="0.25">
      <c r="A86" s="29" t="s">
        <v>56</v>
      </c>
      <c r="B86" s="32" t="s">
        <v>59</v>
      </c>
      <c r="C86" s="27"/>
      <c r="D86" s="27"/>
      <c r="E86" s="27"/>
      <c r="F86" s="27"/>
    </row>
    <row r="87" spans="1:6" s="25" customFormat="1" ht="23.25" customHeight="1" x14ac:dyDescent="0.25">
      <c r="A87" s="28" t="s">
        <v>19</v>
      </c>
      <c r="B87" s="30" t="s">
        <v>60</v>
      </c>
      <c r="C87" s="27"/>
      <c r="D87" s="27"/>
      <c r="E87" s="27"/>
      <c r="F87" s="27"/>
    </row>
    <row r="88" spans="1:6" s="25" customFormat="1" ht="23.25" hidden="1" customHeight="1" x14ac:dyDescent="0.25">
      <c r="A88" s="28">
        <v>1</v>
      </c>
      <c r="B88" s="30" t="s">
        <v>16</v>
      </c>
      <c r="C88" s="27"/>
      <c r="D88" s="27"/>
      <c r="E88" s="27"/>
      <c r="F88" s="27"/>
    </row>
    <row r="89" spans="1:6" s="25" customFormat="1" ht="23.25" hidden="1" customHeight="1" x14ac:dyDescent="0.25">
      <c r="A89" s="29" t="s">
        <v>24</v>
      </c>
      <c r="B89" s="32" t="s">
        <v>58</v>
      </c>
      <c r="C89" s="27"/>
      <c r="D89" s="27"/>
      <c r="E89" s="27"/>
      <c r="F89" s="27"/>
    </row>
    <row r="90" spans="1:6" s="25" customFormat="1" ht="23.25" hidden="1" customHeight="1" x14ac:dyDescent="0.25">
      <c r="A90" s="29" t="s">
        <v>25</v>
      </c>
      <c r="B90" s="32" t="s">
        <v>59</v>
      </c>
      <c r="C90" s="27"/>
      <c r="D90" s="27"/>
      <c r="E90" s="27"/>
      <c r="F90" s="27"/>
    </row>
    <row r="91" spans="1:6" s="25" customFormat="1" ht="25.5" hidden="1" customHeight="1" x14ac:dyDescent="0.25">
      <c r="A91" s="28">
        <v>2</v>
      </c>
      <c r="B91" s="30" t="s">
        <v>26</v>
      </c>
      <c r="C91" s="27"/>
      <c r="D91" s="27"/>
      <c r="E91" s="27"/>
      <c r="F91" s="27"/>
    </row>
    <row r="92" spans="1:6" s="25" customFormat="1" ht="23.25" hidden="1" customHeight="1" x14ac:dyDescent="0.25">
      <c r="A92" s="29" t="s">
        <v>27</v>
      </c>
      <c r="B92" s="32" t="s">
        <v>58</v>
      </c>
      <c r="C92" s="27"/>
      <c r="D92" s="27"/>
      <c r="E92" s="27"/>
      <c r="F92" s="27"/>
    </row>
    <row r="93" spans="1:6" s="25" customFormat="1" ht="23.25" hidden="1" customHeight="1" x14ac:dyDescent="0.25">
      <c r="A93" s="29" t="s">
        <v>28</v>
      </c>
      <c r="B93" s="32" t="s">
        <v>59</v>
      </c>
      <c r="C93" s="27"/>
      <c r="D93" s="27"/>
      <c r="E93" s="27"/>
      <c r="F93" s="27"/>
    </row>
    <row r="94" spans="1:6" s="25" customFormat="1" ht="23.25" hidden="1" customHeight="1" x14ac:dyDescent="0.25">
      <c r="A94" s="28">
        <v>3</v>
      </c>
      <c r="B94" s="30" t="s">
        <v>33</v>
      </c>
      <c r="C94" s="27"/>
      <c r="D94" s="27"/>
      <c r="E94" s="27"/>
      <c r="F94" s="27"/>
    </row>
    <row r="95" spans="1:6" s="25" customFormat="1" ht="23.25" hidden="1" customHeight="1" x14ac:dyDescent="0.25">
      <c r="A95" s="29" t="s">
        <v>34</v>
      </c>
      <c r="B95" s="32" t="s">
        <v>58</v>
      </c>
      <c r="C95" s="27"/>
      <c r="D95" s="27"/>
      <c r="E95" s="27"/>
      <c r="F95" s="27"/>
    </row>
    <row r="96" spans="1:6" s="25" customFormat="1" ht="23.25" hidden="1" customHeight="1" x14ac:dyDescent="0.25">
      <c r="A96" s="29" t="s">
        <v>35</v>
      </c>
      <c r="B96" s="32" t="s">
        <v>59</v>
      </c>
      <c r="C96" s="27"/>
      <c r="D96" s="27"/>
      <c r="E96" s="27"/>
      <c r="F96" s="27"/>
    </row>
    <row r="97" spans="1:6" s="25" customFormat="1" ht="23.25" hidden="1" customHeight="1" x14ac:dyDescent="0.25">
      <c r="A97" s="28">
        <v>4</v>
      </c>
      <c r="B97" s="30" t="s">
        <v>36</v>
      </c>
      <c r="C97" s="27"/>
      <c r="D97" s="27"/>
      <c r="E97" s="27"/>
      <c r="F97" s="27"/>
    </row>
    <row r="98" spans="1:6" s="25" customFormat="1" ht="23.25" hidden="1" customHeight="1" x14ac:dyDescent="0.25">
      <c r="A98" s="29" t="s">
        <v>37</v>
      </c>
      <c r="B98" s="32" t="s">
        <v>58</v>
      </c>
      <c r="C98" s="27"/>
      <c r="D98" s="27"/>
      <c r="E98" s="27"/>
      <c r="F98" s="27"/>
    </row>
    <row r="99" spans="1:6" s="25" customFormat="1" ht="23.25" hidden="1" customHeight="1" x14ac:dyDescent="0.25">
      <c r="A99" s="29" t="s">
        <v>38</v>
      </c>
      <c r="B99" s="32" t="s">
        <v>59</v>
      </c>
      <c r="C99" s="27"/>
      <c r="D99" s="27"/>
      <c r="E99" s="27"/>
      <c r="F99" s="27"/>
    </row>
    <row r="100" spans="1:6" s="25" customFormat="1" ht="23.25" hidden="1" customHeight="1" x14ac:dyDescent="0.25">
      <c r="A100" s="28">
        <v>5</v>
      </c>
      <c r="B100" s="30" t="s">
        <v>39</v>
      </c>
      <c r="C100" s="27"/>
      <c r="D100" s="27"/>
      <c r="E100" s="27"/>
      <c r="F100" s="27"/>
    </row>
    <row r="101" spans="1:6" s="25" customFormat="1" ht="23.25" hidden="1" customHeight="1" x14ac:dyDescent="0.25">
      <c r="A101" s="29" t="s">
        <v>40</v>
      </c>
      <c r="B101" s="32" t="s">
        <v>58</v>
      </c>
      <c r="C101" s="27"/>
      <c r="D101" s="27"/>
      <c r="E101" s="27"/>
      <c r="F101" s="27"/>
    </row>
    <row r="102" spans="1:6" s="25" customFormat="1" ht="23.25" hidden="1" customHeight="1" x14ac:dyDescent="0.25">
      <c r="A102" s="29" t="s">
        <v>28</v>
      </c>
      <c r="B102" s="32" t="s">
        <v>59</v>
      </c>
      <c r="C102" s="27"/>
      <c r="D102" s="27"/>
      <c r="E102" s="27"/>
      <c r="F102" s="27"/>
    </row>
    <row r="103" spans="1:6" s="25" customFormat="1" ht="23.25" hidden="1" customHeight="1" x14ac:dyDescent="0.25">
      <c r="A103" s="28">
        <v>6</v>
      </c>
      <c r="B103" s="30" t="s">
        <v>42</v>
      </c>
      <c r="C103" s="27"/>
      <c r="D103" s="27"/>
      <c r="E103" s="27"/>
      <c r="F103" s="27"/>
    </row>
    <row r="104" spans="1:6" s="25" customFormat="1" ht="23.25" hidden="1" customHeight="1" x14ac:dyDescent="0.25">
      <c r="A104" s="29" t="s">
        <v>43</v>
      </c>
      <c r="B104" s="32" t="s">
        <v>58</v>
      </c>
      <c r="C104" s="27"/>
      <c r="D104" s="27"/>
      <c r="E104" s="27"/>
      <c r="F104" s="27"/>
    </row>
    <row r="105" spans="1:6" s="25" customFormat="1" ht="23.25" hidden="1" customHeight="1" x14ac:dyDescent="0.25">
      <c r="A105" s="29" t="s">
        <v>44</v>
      </c>
      <c r="B105" s="32" t="s">
        <v>59</v>
      </c>
      <c r="C105" s="27"/>
      <c r="D105" s="27"/>
      <c r="E105" s="27"/>
      <c r="F105" s="27"/>
    </row>
    <row r="106" spans="1:6" s="25" customFormat="1" ht="23.25" hidden="1" customHeight="1" x14ac:dyDescent="0.25">
      <c r="A106" s="28">
        <v>7</v>
      </c>
      <c r="B106" s="30" t="s">
        <v>45</v>
      </c>
      <c r="C106" s="27"/>
      <c r="D106" s="27"/>
      <c r="E106" s="27"/>
      <c r="F106" s="27"/>
    </row>
    <row r="107" spans="1:6" s="25" customFormat="1" ht="23.25" hidden="1" customHeight="1" x14ac:dyDescent="0.25">
      <c r="A107" s="29" t="s">
        <v>46</v>
      </c>
      <c r="B107" s="32" t="s">
        <v>58</v>
      </c>
      <c r="C107" s="27"/>
      <c r="D107" s="27"/>
      <c r="E107" s="27"/>
      <c r="F107" s="27"/>
    </row>
    <row r="108" spans="1:6" s="25" customFormat="1" ht="23.25" hidden="1" customHeight="1" x14ac:dyDescent="0.25">
      <c r="A108" s="29" t="s">
        <v>47</v>
      </c>
      <c r="B108" s="32" t="s">
        <v>59</v>
      </c>
      <c r="C108" s="27"/>
      <c r="D108" s="27"/>
      <c r="E108" s="27"/>
      <c r="F108" s="27"/>
    </row>
    <row r="109" spans="1:6" s="25" customFormat="1" ht="23.25" hidden="1" customHeight="1" x14ac:dyDescent="0.25">
      <c r="A109" s="28">
        <v>8</v>
      </c>
      <c r="B109" s="30" t="s">
        <v>48</v>
      </c>
      <c r="C109" s="27"/>
      <c r="D109" s="27"/>
      <c r="E109" s="27"/>
      <c r="F109" s="27"/>
    </row>
    <row r="110" spans="1:6" s="25" customFormat="1" ht="23.25" hidden="1" customHeight="1" x14ac:dyDescent="0.25">
      <c r="A110" s="29" t="s">
        <v>49</v>
      </c>
      <c r="B110" s="32" t="s">
        <v>58</v>
      </c>
      <c r="C110" s="27"/>
      <c r="D110" s="27"/>
      <c r="E110" s="27"/>
      <c r="F110" s="27"/>
    </row>
    <row r="111" spans="1:6" s="25" customFormat="1" ht="23.25" hidden="1" customHeight="1" x14ac:dyDescent="0.25">
      <c r="A111" s="29" t="s">
        <v>50</v>
      </c>
      <c r="B111" s="32" t="s">
        <v>59</v>
      </c>
      <c r="C111" s="27"/>
      <c r="D111" s="27"/>
      <c r="E111" s="27"/>
      <c r="F111" s="27"/>
    </row>
    <row r="112" spans="1:6" s="25" customFormat="1" ht="23.25" hidden="1" customHeight="1" x14ac:dyDescent="0.25">
      <c r="A112" s="28">
        <v>9</v>
      </c>
      <c r="B112" s="30" t="s">
        <v>51</v>
      </c>
      <c r="C112" s="27"/>
      <c r="D112" s="27"/>
      <c r="E112" s="27"/>
      <c r="F112" s="27"/>
    </row>
    <row r="113" spans="1:6" s="25" customFormat="1" ht="23.25" hidden="1" customHeight="1" x14ac:dyDescent="0.25">
      <c r="A113" s="29" t="s">
        <v>52</v>
      </c>
      <c r="B113" s="32" t="s">
        <v>58</v>
      </c>
      <c r="C113" s="27"/>
      <c r="D113" s="27"/>
      <c r="E113" s="27"/>
      <c r="F113" s="27"/>
    </row>
    <row r="114" spans="1:6" s="25" customFormat="1" ht="23.25" hidden="1" customHeight="1" x14ac:dyDescent="0.25">
      <c r="A114" s="29" t="s">
        <v>53</v>
      </c>
      <c r="B114" s="32" t="s">
        <v>59</v>
      </c>
      <c r="C114" s="27"/>
      <c r="D114" s="27"/>
      <c r="E114" s="27"/>
      <c r="F114" s="27"/>
    </row>
    <row r="115" spans="1:6" s="25" customFormat="1" ht="23.25" hidden="1" customHeight="1" x14ac:dyDescent="0.25">
      <c r="A115" s="28">
        <v>10</v>
      </c>
      <c r="B115" s="30" t="s">
        <v>54</v>
      </c>
      <c r="C115" s="27"/>
      <c r="D115" s="27"/>
      <c r="E115" s="27"/>
      <c r="F115" s="27"/>
    </row>
    <row r="116" spans="1:6" s="25" customFormat="1" ht="23.25" hidden="1" customHeight="1" x14ac:dyDescent="0.25">
      <c r="A116" s="29" t="s">
        <v>55</v>
      </c>
      <c r="B116" s="32" t="s">
        <v>58</v>
      </c>
      <c r="C116" s="27"/>
      <c r="D116" s="27"/>
      <c r="E116" s="27"/>
      <c r="F116" s="27"/>
    </row>
    <row r="117" spans="1:6" s="25" customFormat="1" ht="23.25" hidden="1" customHeight="1" x14ac:dyDescent="0.25">
      <c r="A117" s="29" t="s">
        <v>56</v>
      </c>
      <c r="B117" s="32" t="s">
        <v>59</v>
      </c>
      <c r="C117" s="27"/>
      <c r="D117" s="27"/>
      <c r="E117" s="27"/>
      <c r="F117" s="27"/>
    </row>
    <row r="118" spans="1:6" s="25" customFormat="1" ht="15.75" customHeight="1" x14ac:dyDescent="0.25">
      <c r="A118" s="52"/>
    </row>
    <row r="119" spans="1:6" s="25" customFormat="1" ht="15.75" customHeight="1" x14ac:dyDescent="0.25">
      <c r="A119" s="60"/>
      <c r="C119" s="76" t="s">
        <v>79</v>
      </c>
      <c r="D119" s="76"/>
      <c r="E119" s="76"/>
      <c r="F119" s="76"/>
    </row>
    <row r="120" spans="1:6" s="25" customFormat="1" ht="15.75" customHeight="1" x14ac:dyDescent="0.25">
      <c r="A120" s="60"/>
      <c r="C120" s="77" t="s">
        <v>80</v>
      </c>
      <c r="D120" s="77"/>
      <c r="E120" s="77"/>
      <c r="F120" s="77"/>
    </row>
    <row r="121" spans="1:6" s="25" customFormat="1" ht="15.75" customHeight="1" x14ac:dyDescent="0.25">
      <c r="A121" s="60"/>
      <c r="C121" s="76" t="s">
        <v>62</v>
      </c>
      <c r="D121" s="76"/>
      <c r="E121" s="76"/>
      <c r="F121" s="76"/>
    </row>
    <row r="122" spans="1:6" x14ac:dyDescent="0.2">
      <c r="A122" s="60"/>
      <c r="C122" s="49"/>
    </row>
    <row r="123" spans="1:6" x14ac:dyDescent="0.2">
      <c r="A123" s="60"/>
      <c r="C123" s="49"/>
    </row>
    <row r="124" spans="1:6" x14ac:dyDescent="0.2">
      <c r="A124" s="60"/>
      <c r="C124" s="49"/>
    </row>
    <row r="125" spans="1:6" x14ac:dyDescent="0.2">
      <c r="A125" s="60"/>
      <c r="C125" s="49"/>
    </row>
    <row r="126" spans="1:6" x14ac:dyDescent="0.2">
      <c r="A126" s="60"/>
      <c r="C126" s="48"/>
    </row>
  </sheetData>
  <mergeCells count="9">
    <mergeCell ref="A119:A126"/>
    <mergeCell ref="E1:F1"/>
    <mergeCell ref="A2:F2"/>
    <mergeCell ref="A3:F3"/>
    <mergeCell ref="E4:F4"/>
    <mergeCell ref="A1:C1"/>
    <mergeCell ref="C119:F119"/>
    <mergeCell ref="C120:F120"/>
    <mergeCell ref="C121:F121"/>
  </mergeCells>
  <pageMargins left="0.17" right="0.17" top="0.46" bottom="0.26" header="0.3" footer="0.17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9</vt:i4>
      </vt:variant>
    </vt:vector>
  </HeadingPairs>
  <TitlesOfParts>
    <vt:vector size="12" baseType="lpstr">
      <vt:lpstr>Mẫu 75</vt:lpstr>
      <vt:lpstr>Mẫu 79</vt:lpstr>
      <vt:lpstr>Mẫu 80</vt:lpstr>
      <vt:lpstr>'Mẫu 75'!chuong_pl_105</vt:lpstr>
      <vt:lpstr>'Mẫu 75'!chuong_pl_105_name</vt:lpstr>
      <vt:lpstr>'Mẫu 75'!chuong_pl_105_name_name</vt:lpstr>
      <vt:lpstr>'Mẫu 75'!chuong_pl_105_name_name_name</vt:lpstr>
      <vt:lpstr>'Mẫu 79'!chuong_pl_109</vt:lpstr>
      <vt:lpstr>'Mẫu 79'!chuong_pl_109_name</vt:lpstr>
      <vt:lpstr>'Mẫu 79'!chuong_pl_109_name_name</vt:lpstr>
      <vt:lpstr>'Mẫu 80'!chuong_pl_110</vt:lpstr>
      <vt:lpstr>'Mẫu 80'!chuong_pl_110_name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2026-04-13T06:32:44Z</dcterms:modified>
</cp:coreProperties>
</file>